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1"/>
  </bookViews>
  <sheets>
    <sheet name="Kretsban" sheetId="1" r:id="rId1"/>
    <sheet name="Luft" sheetId="2" r:id="rId2"/>
    <sheet name="Medaljer" sheetId="3" r:id="rId3"/>
    <sheet name="Resultat" sheetId="4" r:id="rId4"/>
    <sheet name="Bana mall" sheetId="5" r:id="rId5"/>
  </sheets>
  <definedNames/>
  <calcPr fullCalcOnLoad="1"/>
</workbook>
</file>

<file path=xl/sharedStrings.xml><?xml version="1.0" encoding="utf-8"?>
<sst xmlns="http://schemas.openxmlformats.org/spreadsheetml/2006/main" count="393" uniqueCount="105">
  <si>
    <t>Kl 10:00</t>
  </si>
  <si>
    <t>Kl 12:00</t>
  </si>
  <si>
    <t>Namn</t>
  </si>
  <si>
    <t>Klubb</t>
  </si>
  <si>
    <t>Klass</t>
  </si>
  <si>
    <t>Tavel nr.</t>
  </si>
  <si>
    <t>Poäng</t>
  </si>
  <si>
    <t>Pistol.Nr</t>
  </si>
  <si>
    <t>Summa</t>
  </si>
  <si>
    <t>S1</t>
  </si>
  <si>
    <t>S2</t>
  </si>
  <si>
    <t>S3</t>
  </si>
  <si>
    <t>S4</t>
  </si>
  <si>
    <t>S5</t>
  </si>
  <si>
    <t>S6</t>
  </si>
  <si>
    <t>Betalt</t>
  </si>
  <si>
    <t>Lic.nr</t>
  </si>
  <si>
    <t>C2</t>
  </si>
  <si>
    <t>Vy</t>
  </si>
  <si>
    <t>C3</t>
  </si>
  <si>
    <t>Pris betalas till:</t>
  </si>
  <si>
    <t>C1</t>
  </si>
  <si>
    <t>S</t>
  </si>
  <si>
    <t>B</t>
  </si>
  <si>
    <t>D2</t>
  </si>
  <si>
    <t>Tavla:</t>
  </si>
  <si>
    <t>Namn:</t>
  </si>
  <si>
    <t>Serie</t>
  </si>
  <si>
    <t>Totalt</t>
  </si>
  <si>
    <t>Kretsbana C i Skellefteå 10-11-27</t>
  </si>
  <si>
    <t>Lennart Röös</t>
  </si>
  <si>
    <t>bet</t>
  </si>
  <si>
    <t>Jonas Jonsson</t>
  </si>
  <si>
    <t>Nysätra</t>
  </si>
  <si>
    <t>Skellefteå</t>
  </si>
  <si>
    <t>Erik Marklund</t>
  </si>
  <si>
    <t>Gunilla Burman</t>
  </si>
  <si>
    <t>Valter Sörlin</t>
  </si>
  <si>
    <t>Sven Carlsson</t>
  </si>
  <si>
    <t>Stefan Sjölin</t>
  </si>
  <si>
    <t>Patrik Frost</t>
  </si>
  <si>
    <t>Göran Sehlstedt</t>
  </si>
  <si>
    <t>Vännäs PK</t>
  </si>
  <si>
    <t>D1</t>
  </si>
  <si>
    <t>Måns Åberg</t>
  </si>
  <si>
    <t>Roger C Åström</t>
  </si>
  <si>
    <t>Dick Berg</t>
  </si>
  <si>
    <t>Britt-Marie Larsson</t>
  </si>
  <si>
    <t>Jonas Larsson</t>
  </si>
  <si>
    <t>Greger Marklund</t>
  </si>
  <si>
    <t>Skellefteå Psf</t>
  </si>
  <si>
    <t xml:space="preserve">Boliden </t>
  </si>
  <si>
    <t>P-O Östlund</t>
  </si>
  <si>
    <t>Anders Norberg,</t>
  </si>
  <si>
    <t>David Nording</t>
  </si>
  <si>
    <t>Malå PK</t>
  </si>
  <si>
    <t>Rundviks PK</t>
  </si>
  <si>
    <t>P-O Bonnedahl,</t>
  </si>
  <si>
    <t>Greger Karlsson</t>
  </si>
  <si>
    <t>Tony Andersson,</t>
  </si>
  <si>
    <t>Umeå PK</t>
  </si>
  <si>
    <t>Sture Stridh</t>
  </si>
  <si>
    <t>Whilemina</t>
  </si>
  <si>
    <t>Skellefteå PSf</t>
  </si>
  <si>
    <t>H3</t>
  </si>
  <si>
    <t>Peter Holmgren</t>
  </si>
  <si>
    <t>Jury</t>
  </si>
  <si>
    <t>David Nording, Jonas Jonsson, Patrik Frost</t>
  </si>
  <si>
    <t>Tomas Backlund</t>
  </si>
  <si>
    <t>Marika Forsling</t>
  </si>
  <si>
    <t>Ida Backlund</t>
  </si>
  <si>
    <t>Mullvaden Kretsbana C</t>
  </si>
  <si>
    <t>Vännäs</t>
  </si>
  <si>
    <t>Lycksele</t>
  </si>
  <si>
    <t>H2</t>
  </si>
  <si>
    <t>Glenn Lagerhjälm</t>
  </si>
  <si>
    <t>Jukka Passon</t>
  </si>
  <si>
    <t>Luleå</t>
  </si>
  <si>
    <t>Dan Tieva</t>
  </si>
  <si>
    <t>Anita Junes</t>
  </si>
  <si>
    <t>Jon Ångman</t>
  </si>
  <si>
    <t>Gunnar Johansson</t>
  </si>
  <si>
    <t>Rönnskärs PK</t>
  </si>
  <si>
    <t>Per Sjöquist</t>
  </si>
  <si>
    <t>H65</t>
  </si>
  <si>
    <t>H55</t>
  </si>
  <si>
    <t>Vä</t>
  </si>
  <si>
    <t>Nysätra PSF</t>
  </si>
  <si>
    <t>Wilhelmina</t>
  </si>
  <si>
    <t>Skellefteå PSF</t>
  </si>
  <si>
    <t>Boden PK</t>
  </si>
  <si>
    <t>DNF</t>
  </si>
  <si>
    <t>11 innertior</t>
  </si>
  <si>
    <t>6 innertior</t>
  </si>
  <si>
    <t>Antal serier</t>
  </si>
  <si>
    <t>Vapengrupp A Vapengrupp B Vapengrupp C</t>
  </si>
  <si>
    <t>Silver Brons Silver Brons Silver Brons</t>
  </si>
  <si>
    <t>Sex 277 267 282 273 283 276</t>
  </si>
  <si>
    <t>Sju 323 312 329 319 330 322</t>
  </si>
  <si>
    <t>Tio 461 445 470 455 471 460</t>
  </si>
  <si>
    <t>Jury: Patrik F, Jonas J, David N</t>
  </si>
  <si>
    <t>Ranking 1  Luftpistol 11-11-20 Skellefteå</t>
  </si>
  <si>
    <t>Ranking 2  Luftpistol 11-11-20 Skellefteå</t>
  </si>
  <si>
    <t>Deltävling Ungdomscupen  Luftpistol 11-11-20 Skellefteå</t>
  </si>
  <si>
    <t>LP13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</si>
</sst>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0" fontId="0" fillId="0" borderId="0" xfId="0" applyFill="1" applyBorder="1" applyAlignment="1" quotePrefix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4">
      <selection activeCell="E19" sqref="E19"/>
    </sheetView>
  </sheetViews>
  <sheetFormatPr defaultColWidth="9.140625" defaultRowHeight="12.75"/>
  <cols>
    <col min="1" max="1" width="5.8515625" style="0" customWidth="1"/>
    <col min="3" max="3" width="21.421875" style="0" customWidth="1"/>
    <col min="4" max="4" width="15.7109375" style="0" customWidth="1"/>
    <col min="5" max="5" width="3.28125" style="0" customWidth="1"/>
    <col min="6" max="6" width="8.421875" style="0" customWidth="1"/>
    <col min="7" max="7" width="7.00390625" style="0" customWidth="1"/>
    <col min="8" max="8" width="4.00390625" style="0" customWidth="1"/>
    <col min="9" max="9" width="4.140625" style="0" customWidth="1"/>
    <col min="10" max="10" width="4.00390625" style="0" customWidth="1"/>
    <col min="11" max="11" width="3.7109375" style="0" customWidth="1"/>
    <col min="12" max="12" width="4.00390625" style="0" customWidth="1"/>
    <col min="13" max="15" width="3.57421875" style="0" customWidth="1"/>
    <col min="16" max="16" width="3.28125" style="0" customWidth="1"/>
    <col min="17" max="17" width="4.00390625" style="0" customWidth="1"/>
    <col min="18" max="18" width="7.57421875" style="0" customWidth="1"/>
  </cols>
  <sheetData>
    <row r="1" spans="3:19" ht="12.75">
      <c r="C1" t="s">
        <v>71</v>
      </c>
      <c r="R1">
        <f>SUM(H1:Q1)</f>
        <v>0</v>
      </c>
      <c r="S1">
        <f>SUM(H1:N1)</f>
        <v>0</v>
      </c>
    </row>
    <row r="3" spans="1:18" ht="12.75">
      <c r="A3" t="s">
        <v>15</v>
      </c>
      <c r="B3" t="s">
        <v>0</v>
      </c>
      <c r="C3" t="s">
        <v>2</v>
      </c>
      <c r="D3" t="s">
        <v>3</v>
      </c>
      <c r="E3" t="s">
        <v>20</v>
      </c>
      <c r="F3" t="s">
        <v>7</v>
      </c>
      <c r="G3" s="4" t="s">
        <v>4</v>
      </c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4">
        <v>7</v>
      </c>
      <c r="O3" s="4">
        <v>8</v>
      </c>
      <c r="P3" s="4">
        <v>9</v>
      </c>
      <c r="Q3" s="4">
        <v>10</v>
      </c>
      <c r="R3" s="4" t="s">
        <v>8</v>
      </c>
    </row>
    <row r="4" spans="1:19" ht="15.75">
      <c r="A4" t="s">
        <v>31</v>
      </c>
      <c r="B4">
        <v>1</v>
      </c>
      <c r="C4" s="22" t="s">
        <v>54</v>
      </c>
      <c r="D4" t="s">
        <v>56</v>
      </c>
      <c r="G4" t="s">
        <v>19</v>
      </c>
      <c r="H4">
        <v>48</v>
      </c>
      <c r="I4">
        <v>48</v>
      </c>
      <c r="J4">
        <v>49</v>
      </c>
      <c r="K4">
        <v>49</v>
      </c>
      <c r="L4">
        <v>46</v>
      </c>
      <c r="M4">
        <v>50</v>
      </c>
      <c r="N4">
        <v>46</v>
      </c>
      <c r="O4">
        <v>47</v>
      </c>
      <c r="P4">
        <v>49</v>
      </c>
      <c r="Q4">
        <v>47</v>
      </c>
      <c r="R4">
        <f>SUM(H4:Q4)</f>
        <v>479</v>
      </c>
      <c r="S4">
        <f>SUM(H4:N4)</f>
        <v>336</v>
      </c>
    </row>
    <row r="5" spans="1:19" ht="15.75">
      <c r="A5" t="s">
        <v>31</v>
      </c>
      <c r="B5">
        <v>2</v>
      </c>
      <c r="C5" s="22" t="s">
        <v>39</v>
      </c>
      <c r="D5" t="s">
        <v>50</v>
      </c>
      <c r="G5" t="s">
        <v>21</v>
      </c>
      <c r="H5">
        <v>45</v>
      </c>
      <c r="I5">
        <v>41</v>
      </c>
      <c r="J5">
        <v>45</v>
      </c>
      <c r="K5">
        <v>43</v>
      </c>
      <c r="L5">
        <v>45</v>
      </c>
      <c r="M5">
        <v>43</v>
      </c>
      <c r="N5">
        <v>47</v>
      </c>
      <c r="O5">
        <v>41</v>
      </c>
      <c r="P5">
        <v>43</v>
      </c>
      <c r="Q5">
        <v>46</v>
      </c>
      <c r="R5">
        <f>SUM(H5:Q5)</f>
        <v>439</v>
      </c>
      <c r="S5">
        <f aca="true" t="shared" si="0" ref="S5:S11">SUM(H5:N5)</f>
        <v>309</v>
      </c>
    </row>
    <row r="6" spans="1:19" ht="15.75">
      <c r="A6" t="s">
        <v>31</v>
      </c>
      <c r="B6">
        <v>3</v>
      </c>
      <c r="C6" s="22" t="s">
        <v>65</v>
      </c>
      <c r="D6" t="s">
        <v>50</v>
      </c>
      <c r="G6" t="s">
        <v>21</v>
      </c>
      <c r="H6">
        <v>38</v>
      </c>
      <c r="I6">
        <v>35</v>
      </c>
      <c r="J6">
        <v>43</v>
      </c>
      <c r="K6">
        <v>44</v>
      </c>
      <c r="L6">
        <v>46</v>
      </c>
      <c r="M6">
        <v>31</v>
      </c>
      <c r="N6">
        <v>42</v>
      </c>
      <c r="O6">
        <v>42</v>
      </c>
      <c r="P6">
        <v>36</v>
      </c>
      <c r="Q6">
        <v>48</v>
      </c>
      <c r="R6">
        <f aca="true" t="shared" si="1" ref="R6:R12">SUM(H6:Q6)</f>
        <v>405</v>
      </c>
      <c r="S6">
        <f t="shared" si="0"/>
        <v>279</v>
      </c>
    </row>
    <row r="7" spans="1:19" ht="12.75">
      <c r="A7" t="s">
        <v>31</v>
      </c>
      <c r="B7">
        <v>4</v>
      </c>
      <c r="C7" t="s">
        <v>48</v>
      </c>
      <c r="D7" t="s">
        <v>55</v>
      </c>
      <c r="G7" t="s">
        <v>19</v>
      </c>
      <c r="H7">
        <v>46</v>
      </c>
      <c r="I7">
        <v>49</v>
      </c>
      <c r="J7">
        <v>48</v>
      </c>
      <c r="K7">
        <v>46</v>
      </c>
      <c r="L7">
        <v>48</v>
      </c>
      <c r="M7">
        <v>46</v>
      </c>
      <c r="N7">
        <v>46</v>
      </c>
      <c r="O7">
        <v>47</v>
      </c>
      <c r="P7">
        <v>49</v>
      </c>
      <c r="Q7">
        <v>48</v>
      </c>
      <c r="R7">
        <f t="shared" si="1"/>
        <v>473</v>
      </c>
      <c r="S7">
        <f t="shared" si="0"/>
        <v>329</v>
      </c>
    </row>
    <row r="8" spans="1:19" ht="12.75">
      <c r="A8" t="s">
        <v>31</v>
      </c>
      <c r="B8">
        <v>5</v>
      </c>
      <c r="C8" t="s">
        <v>47</v>
      </c>
      <c r="D8" t="s">
        <v>55</v>
      </c>
      <c r="G8" t="s">
        <v>19</v>
      </c>
      <c r="H8">
        <v>45</v>
      </c>
      <c r="I8">
        <v>43</v>
      </c>
      <c r="J8">
        <v>46</v>
      </c>
      <c r="K8">
        <v>46</v>
      </c>
      <c r="L8">
        <v>45</v>
      </c>
      <c r="M8">
        <v>43</v>
      </c>
      <c r="N8">
        <v>43</v>
      </c>
      <c r="O8">
        <v>44</v>
      </c>
      <c r="P8">
        <v>43</v>
      </c>
      <c r="Q8">
        <v>42</v>
      </c>
      <c r="R8">
        <f t="shared" si="1"/>
        <v>440</v>
      </c>
      <c r="S8">
        <f t="shared" si="0"/>
        <v>311</v>
      </c>
    </row>
    <row r="9" spans="1:19" ht="15.75">
      <c r="A9" t="s">
        <v>31</v>
      </c>
      <c r="B9">
        <v>6</v>
      </c>
      <c r="C9" s="22" t="s">
        <v>53</v>
      </c>
      <c r="D9" t="s">
        <v>55</v>
      </c>
      <c r="G9" t="s">
        <v>17</v>
      </c>
      <c r="H9">
        <v>47</v>
      </c>
      <c r="I9">
        <v>41</v>
      </c>
      <c r="J9">
        <v>42</v>
      </c>
      <c r="K9">
        <v>46</v>
      </c>
      <c r="L9">
        <v>41</v>
      </c>
      <c r="M9">
        <v>39</v>
      </c>
      <c r="N9">
        <v>46</v>
      </c>
      <c r="O9">
        <v>46</v>
      </c>
      <c r="P9">
        <v>46</v>
      </c>
      <c r="Q9">
        <v>42</v>
      </c>
      <c r="R9">
        <f t="shared" si="1"/>
        <v>436</v>
      </c>
      <c r="S9">
        <f t="shared" si="0"/>
        <v>302</v>
      </c>
    </row>
    <row r="10" spans="1:19" ht="15.75">
      <c r="A10" t="s">
        <v>31</v>
      </c>
      <c r="B10">
        <v>7</v>
      </c>
      <c r="C10" s="22" t="s">
        <v>52</v>
      </c>
      <c r="D10" t="s">
        <v>50</v>
      </c>
      <c r="G10" t="s">
        <v>21</v>
      </c>
      <c r="H10">
        <v>33</v>
      </c>
      <c r="I10">
        <v>30</v>
      </c>
      <c r="J10">
        <v>37</v>
      </c>
      <c r="K10">
        <v>28</v>
      </c>
      <c r="L10">
        <v>28</v>
      </c>
      <c r="M10">
        <v>27</v>
      </c>
      <c r="N10">
        <v>24</v>
      </c>
      <c r="O10">
        <v>32</v>
      </c>
      <c r="P10">
        <v>31</v>
      </c>
      <c r="Q10">
        <v>38</v>
      </c>
      <c r="R10">
        <f t="shared" si="1"/>
        <v>308</v>
      </c>
      <c r="S10">
        <f t="shared" si="0"/>
        <v>207</v>
      </c>
    </row>
    <row r="11" spans="1:19" ht="12.75">
      <c r="A11" t="s">
        <v>31</v>
      </c>
      <c r="B11">
        <v>8</v>
      </c>
      <c r="C11" t="s">
        <v>36</v>
      </c>
      <c r="D11" t="s">
        <v>50</v>
      </c>
      <c r="G11" t="s">
        <v>43</v>
      </c>
      <c r="H11">
        <v>46</v>
      </c>
      <c r="I11">
        <v>41</v>
      </c>
      <c r="J11">
        <v>39</v>
      </c>
      <c r="K11">
        <v>42</v>
      </c>
      <c r="L11">
        <v>40</v>
      </c>
      <c r="M11">
        <v>43</v>
      </c>
      <c r="N11">
        <v>40</v>
      </c>
      <c r="O11">
        <v>40</v>
      </c>
      <c r="P11">
        <v>43</v>
      </c>
      <c r="Q11">
        <v>46</v>
      </c>
      <c r="R11">
        <f t="shared" si="1"/>
        <v>420</v>
      </c>
      <c r="S11">
        <f t="shared" si="0"/>
        <v>291</v>
      </c>
    </row>
    <row r="12" spans="1:19" ht="12.75">
      <c r="A12" t="s">
        <v>31</v>
      </c>
      <c r="B12">
        <v>9</v>
      </c>
      <c r="C12" t="s">
        <v>32</v>
      </c>
      <c r="D12" t="s">
        <v>33</v>
      </c>
      <c r="G12" t="s">
        <v>19</v>
      </c>
      <c r="H12">
        <v>47</v>
      </c>
      <c r="I12">
        <v>47</v>
      </c>
      <c r="J12">
        <v>48</v>
      </c>
      <c r="K12">
        <v>46</v>
      </c>
      <c r="L12">
        <v>48</v>
      </c>
      <c r="M12">
        <v>47</v>
      </c>
      <c r="N12">
        <v>47</v>
      </c>
      <c r="O12">
        <v>46</v>
      </c>
      <c r="P12">
        <v>47</v>
      </c>
      <c r="Q12">
        <v>46</v>
      </c>
      <c r="R12">
        <f t="shared" si="1"/>
        <v>469</v>
      </c>
      <c r="S12">
        <f>SUM(H12:N12)</f>
        <v>330</v>
      </c>
    </row>
    <row r="14" spans="2:18" ht="12.75">
      <c r="B14" t="s">
        <v>1</v>
      </c>
      <c r="C14" t="s">
        <v>2</v>
      </c>
      <c r="D14" t="s">
        <v>3</v>
      </c>
      <c r="F14" t="s">
        <v>7</v>
      </c>
      <c r="G14" s="4" t="s">
        <v>4</v>
      </c>
      <c r="H14" s="4">
        <v>1</v>
      </c>
      <c r="I14" s="4">
        <v>2</v>
      </c>
      <c r="J14" s="4">
        <v>3</v>
      </c>
      <c r="K14" s="4">
        <v>4</v>
      </c>
      <c r="L14" s="4">
        <v>5</v>
      </c>
      <c r="M14" s="4">
        <v>6</v>
      </c>
      <c r="N14" s="4">
        <v>7</v>
      </c>
      <c r="O14" s="4">
        <v>8</v>
      </c>
      <c r="P14" s="4">
        <v>9</v>
      </c>
      <c r="Q14" s="4">
        <v>10</v>
      </c>
      <c r="R14" s="4" t="s">
        <v>8</v>
      </c>
    </row>
    <row r="15" spans="1:19" ht="12.75">
      <c r="A15" t="s">
        <v>31</v>
      </c>
      <c r="B15">
        <v>1</v>
      </c>
      <c r="C15" t="s">
        <v>35</v>
      </c>
      <c r="D15" t="s">
        <v>51</v>
      </c>
      <c r="G15" t="s">
        <v>18</v>
      </c>
      <c r="H15">
        <v>45</v>
      </c>
      <c r="I15">
        <v>45</v>
      </c>
      <c r="J15">
        <v>46</v>
      </c>
      <c r="K15">
        <v>44</v>
      </c>
      <c r="L15">
        <v>46</v>
      </c>
      <c r="M15">
        <v>44</v>
      </c>
      <c r="N15">
        <v>46</v>
      </c>
      <c r="O15">
        <v>45</v>
      </c>
      <c r="P15">
        <v>46</v>
      </c>
      <c r="Q15">
        <v>45</v>
      </c>
      <c r="R15">
        <f>SUM(H15:Q15)</f>
        <v>452</v>
      </c>
      <c r="S15">
        <f>SUM(H15:N15)</f>
        <v>316</v>
      </c>
    </row>
    <row r="16" spans="1:19" ht="12.75">
      <c r="A16" t="s">
        <v>31</v>
      </c>
      <c r="B16">
        <v>2</v>
      </c>
      <c r="C16" t="s">
        <v>58</v>
      </c>
      <c r="D16" t="s">
        <v>51</v>
      </c>
      <c r="G16" t="s">
        <v>17</v>
      </c>
      <c r="H16">
        <v>42</v>
      </c>
      <c r="I16">
        <v>48</v>
      </c>
      <c r="J16">
        <v>42</v>
      </c>
      <c r="K16">
        <v>39</v>
      </c>
      <c r="L16">
        <v>46</v>
      </c>
      <c r="M16">
        <v>41</v>
      </c>
      <c r="N16">
        <v>43</v>
      </c>
      <c r="O16">
        <v>42</v>
      </c>
      <c r="P16">
        <v>47</v>
      </c>
      <c r="Q16">
        <v>46</v>
      </c>
      <c r="R16">
        <f>SUM(H16:Q16)</f>
        <v>436</v>
      </c>
      <c r="S16">
        <f aca="true" t="shared" si="2" ref="S16:S23">SUM(H16:N16)</f>
        <v>301</v>
      </c>
    </row>
    <row r="17" spans="1:19" ht="12.75">
      <c r="A17" t="s">
        <v>31</v>
      </c>
      <c r="B17">
        <v>3</v>
      </c>
      <c r="C17" t="s">
        <v>41</v>
      </c>
      <c r="D17" t="s">
        <v>42</v>
      </c>
      <c r="G17" t="s">
        <v>86</v>
      </c>
      <c r="H17">
        <v>43</v>
      </c>
      <c r="I17">
        <v>45</v>
      </c>
      <c r="J17">
        <v>43</v>
      </c>
      <c r="K17">
        <v>43</v>
      </c>
      <c r="L17">
        <v>42</v>
      </c>
      <c r="M17">
        <v>42</v>
      </c>
      <c r="N17">
        <v>43</v>
      </c>
      <c r="O17">
        <v>44</v>
      </c>
      <c r="P17">
        <v>44</v>
      </c>
      <c r="Q17">
        <v>46</v>
      </c>
      <c r="R17">
        <f aca="true" t="shared" si="3" ref="R17:R23">SUM(H17:Q17)</f>
        <v>435</v>
      </c>
      <c r="S17">
        <f t="shared" si="2"/>
        <v>301</v>
      </c>
    </row>
    <row r="18" spans="1:19" ht="15.75">
      <c r="A18" t="s">
        <v>31</v>
      </c>
      <c r="B18">
        <v>4</v>
      </c>
      <c r="C18" s="22" t="s">
        <v>57</v>
      </c>
      <c r="D18" t="s">
        <v>42</v>
      </c>
      <c r="G18" t="s">
        <v>21</v>
      </c>
      <c r="H18">
        <v>39</v>
      </c>
      <c r="I18">
        <v>42</v>
      </c>
      <c r="J18">
        <v>42</v>
      </c>
      <c r="K18">
        <v>43</v>
      </c>
      <c r="L18">
        <v>46</v>
      </c>
      <c r="M18">
        <v>38</v>
      </c>
      <c r="N18">
        <v>44</v>
      </c>
      <c r="O18">
        <v>45</v>
      </c>
      <c r="P18">
        <v>40</v>
      </c>
      <c r="Q18">
        <v>45</v>
      </c>
      <c r="R18">
        <f t="shared" si="3"/>
        <v>424</v>
      </c>
      <c r="S18">
        <f t="shared" si="2"/>
        <v>294</v>
      </c>
    </row>
    <row r="19" spans="1:19" ht="15.75">
      <c r="A19" t="s">
        <v>31</v>
      </c>
      <c r="B19">
        <v>5</v>
      </c>
      <c r="C19" s="22" t="s">
        <v>80</v>
      </c>
      <c r="D19" t="s">
        <v>42</v>
      </c>
      <c r="G19" t="s">
        <v>21</v>
      </c>
      <c r="H19">
        <v>37</v>
      </c>
      <c r="I19">
        <v>34</v>
      </c>
      <c r="J19">
        <v>34</v>
      </c>
      <c r="K19">
        <v>48</v>
      </c>
      <c r="L19">
        <v>33</v>
      </c>
      <c r="M19">
        <v>41</v>
      </c>
      <c r="N19">
        <v>35</v>
      </c>
      <c r="O19">
        <v>38</v>
      </c>
      <c r="P19">
        <v>40</v>
      </c>
      <c r="Q19">
        <v>36</v>
      </c>
      <c r="R19">
        <f t="shared" si="3"/>
        <v>376</v>
      </c>
      <c r="S19">
        <f t="shared" si="2"/>
        <v>262</v>
      </c>
    </row>
    <row r="20" spans="1:19" ht="15.75">
      <c r="A20" t="s">
        <v>31</v>
      </c>
      <c r="B20">
        <v>6</v>
      </c>
      <c r="C20" s="22" t="s">
        <v>59</v>
      </c>
      <c r="D20" t="s">
        <v>42</v>
      </c>
      <c r="G20" t="s">
        <v>21</v>
      </c>
      <c r="H20">
        <v>43</v>
      </c>
      <c r="I20">
        <v>44</v>
      </c>
      <c r="J20">
        <v>40</v>
      </c>
      <c r="K20">
        <v>31</v>
      </c>
      <c r="L20">
        <v>43</v>
      </c>
      <c r="M20">
        <v>39</v>
      </c>
      <c r="N20">
        <v>35</v>
      </c>
      <c r="O20">
        <v>38</v>
      </c>
      <c r="P20">
        <v>44</v>
      </c>
      <c r="Q20">
        <v>37</v>
      </c>
      <c r="R20">
        <f t="shared" si="3"/>
        <v>394</v>
      </c>
      <c r="S20">
        <f t="shared" si="2"/>
        <v>275</v>
      </c>
    </row>
    <row r="21" spans="1:19" ht="15.75">
      <c r="A21" t="s">
        <v>31</v>
      </c>
      <c r="B21">
        <v>7</v>
      </c>
      <c r="C21" s="22" t="s">
        <v>79</v>
      </c>
      <c r="D21" t="s">
        <v>60</v>
      </c>
      <c r="G21" t="s">
        <v>24</v>
      </c>
      <c r="H21">
        <v>44</v>
      </c>
      <c r="I21">
        <v>43</v>
      </c>
      <c r="J21">
        <v>40</v>
      </c>
      <c r="K21">
        <v>45</v>
      </c>
      <c r="L21">
        <v>43</v>
      </c>
      <c r="M21">
        <v>44</v>
      </c>
      <c r="N21">
        <v>45</v>
      </c>
      <c r="O21">
        <v>45</v>
      </c>
      <c r="P21">
        <v>40</v>
      </c>
      <c r="Q21">
        <v>40</v>
      </c>
      <c r="R21">
        <f t="shared" si="3"/>
        <v>429</v>
      </c>
      <c r="S21">
        <f t="shared" si="2"/>
        <v>304</v>
      </c>
    </row>
    <row r="22" spans="1:19" ht="12.75">
      <c r="A22" t="s">
        <v>31</v>
      </c>
      <c r="B22">
        <v>8</v>
      </c>
      <c r="C22" t="s">
        <v>49</v>
      </c>
      <c r="D22" t="s">
        <v>34</v>
      </c>
      <c r="G22" t="s">
        <v>17</v>
      </c>
      <c r="H22">
        <v>46</v>
      </c>
      <c r="I22">
        <v>42</v>
      </c>
      <c r="J22">
        <v>45</v>
      </c>
      <c r="K22">
        <v>41</v>
      </c>
      <c r="L22">
        <v>48</v>
      </c>
      <c r="M22">
        <v>43</v>
      </c>
      <c r="N22">
        <v>45</v>
      </c>
      <c r="O22">
        <v>42</v>
      </c>
      <c r="P22">
        <v>40</v>
      </c>
      <c r="Q22">
        <v>49</v>
      </c>
      <c r="R22">
        <f t="shared" si="3"/>
        <v>441</v>
      </c>
      <c r="S22">
        <f t="shared" si="2"/>
        <v>310</v>
      </c>
    </row>
    <row r="23" spans="1:19" ht="12.75">
      <c r="A23" t="s">
        <v>31</v>
      </c>
      <c r="B23">
        <v>9</v>
      </c>
      <c r="C23" t="s">
        <v>46</v>
      </c>
      <c r="D23" t="s">
        <v>42</v>
      </c>
      <c r="G23" t="s">
        <v>17</v>
      </c>
      <c r="H23">
        <v>37</v>
      </c>
      <c r="I23">
        <v>41</v>
      </c>
      <c r="J23">
        <v>38</v>
      </c>
      <c r="K23">
        <v>46</v>
      </c>
      <c r="L23">
        <v>41</v>
      </c>
      <c r="M23">
        <v>43</v>
      </c>
      <c r="N23">
        <v>43</v>
      </c>
      <c r="O23">
        <v>40</v>
      </c>
      <c r="P23">
        <v>38</v>
      </c>
      <c r="Q23">
        <v>46</v>
      </c>
      <c r="R23">
        <f t="shared" si="3"/>
        <v>413</v>
      </c>
      <c r="S23">
        <f t="shared" si="2"/>
        <v>289</v>
      </c>
    </row>
    <row r="25" spans="2:18" ht="12.75">
      <c r="B25" s="1">
        <v>0.5833333333333334</v>
      </c>
      <c r="C25" t="s">
        <v>2</v>
      </c>
      <c r="D25" t="s">
        <v>3</v>
      </c>
      <c r="F25" t="s">
        <v>7</v>
      </c>
      <c r="G25" s="4" t="s">
        <v>4</v>
      </c>
      <c r="H25" s="4">
        <v>1</v>
      </c>
      <c r="I25" s="4">
        <v>2</v>
      </c>
      <c r="J25" s="4">
        <v>3</v>
      </c>
      <c r="K25" s="4">
        <v>4</v>
      </c>
      <c r="L25" s="4">
        <v>5</v>
      </c>
      <c r="M25" s="4">
        <v>6</v>
      </c>
      <c r="N25" s="4">
        <v>7</v>
      </c>
      <c r="O25" s="4">
        <v>8</v>
      </c>
      <c r="P25" s="4">
        <v>9</v>
      </c>
      <c r="Q25" s="4">
        <v>10</v>
      </c>
      <c r="R25" s="4" t="s">
        <v>8</v>
      </c>
    </row>
    <row r="26" spans="2:19" ht="12.75">
      <c r="B26">
        <v>1</v>
      </c>
      <c r="R26">
        <f>SUM(H26:Q26)</f>
        <v>0</v>
      </c>
      <c r="S26">
        <f>SUM(H26:N26)</f>
        <v>0</v>
      </c>
    </row>
    <row r="27" spans="2:19" ht="15.75">
      <c r="B27">
        <v>2</v>
      </c>
      <c r="C27" s="22" t="s">
        <v>61</v>
      </c>
      <c r="D27" t="s">
        <v>50</v>
      </c>
      <c r="G27" t="s">
        <v>18</v>
      </c>
      <c r="H27">
        <v>47</v>
      </c>
      <c r="I27">
        <v>48</v>
      </c>
      <c r="J27">
        <v>47</v>
      </c>
      <c r="K27">
        <v>45</v>
      </c>
      <c r="L27">
        <v>43</v>
      </c>
      <c r="M27">
        <v>47</v>
      </c>
      <c r="N27">
        <v>48</v>
      </c>
      <c r="O27">
        <v>44</v>
      </c>
      <c r="P27">
        <v>48</v>
      </c>
      <c r="Q27">
        <v>46</v>
      </c>
      <c r="R27">
        <f aca="true" t="shared" si="4" ref="R27:R33">SUM(H27:Q27)</f>
        <v>463</v>
      </c>
      <c r="S27">
        <f aca="true" t="shared" si="5" ref="S27:S33">SUM(H27:N27)</f>
        <v>325</v>
      </c>
    </row>
    <row r="28" spans="2:19" ht="12.75">
      <c r="B28">
        <v>3</v>
      </c>
      <c r="C28" t="s">
        <v>45</v>
      </c>
      <c r="D28" t="s">
        <v>50</v>
      </c>
      <c r="G28" t="s">
        <v>18</v>
      </c>
      <c r="H28">
        <v>46</v>
      </c>
      <c r="I28">
        <v>45</v>
      </c>
      <c r="J28">
        <v>48</v>
      </c>
      <c r="K28">
        <v>46</v>
      </c>
      <c r="L28">
        <v>45</v>
      </c>
      <c r="M28">
        <v>46</v>
      </c>
      <c r="N28">
        <v>46</v>
      </c>
      <c r="O28">
        <v>43</v>
      </c>
      <c r="P28">
        <v>47</v>
      </c>
      <c r="Q28">
        <v>44</v>
      </c>
      <c r="R28">
        <f t="shared" si="4"/>
        <v>456</v>
      </c>
      <c r="S28">
        <f t="shared" si="5"/>
        <v>322</v>
      </c>
    </row>
    <row r="29" spans="2:19" ht="15.75">
      <c r="B29">
        <v>4</v>
      </c>
      <c r="C29" s="22" t="s">
        <v>30</v>
      </c>
      <c r="D29" t="s">
        <v>50</v>
      </c>
      <c r="G29" t="s">
        <v>17</v>
      </c>
      <c r="H29">
        <v>39</v>
      </c>
      <c r="I29">
        <v>41</v>
      </c>
      <c r="J29">
        <v>40</v>
      </c>
      <c r="K29">
        <v>44</v>
      </c>
      <c r="L29">
        <v>45</v>
      </c>
      <c r="M29">
        <v>49</v>
      </c>
      <c r="N29">
        <v>42</v>
      </c>
      <c r="O29">
        <v>42</v>
      </c>
      <c r="P29">
        <v>44</v>
      </c>
      <c r="Q29">
        <v>46</v>
      </c>
      <c r="R29">
        <f t="shared" si="4"/>
        <v>432</v>
      </c>
      <c r="S29">
        <f t="shared" si="5"/>
        <v>300</v>
      </c>
    </row>
    <row r="30" spans="1:19" ht="12.75">
      <c r="A30" t="s">
        <v>31</v>
      </c>
      <c r="B30">
        <v>5</v>
      </c>
      <c r="C30" t="s">
        <v>37</v>
      </c>
      <c r="D30" t="s">
        <v>62</v>
      </c>
      <c r="G30" t="s">
        <v>19</v>
      </c>
      <c r="H30">
        <v>42</v>
      </c>
      <c r="I30">
        <v>41</v>
      </c>
      <c r="J30">
        <v>42</v>
      </c>
      <c r="K30">
        <v>44</v>
      </c>
      <c r="L30">
        <v>45</v>
      </c>
      <c r="M30">
        <v>44</v>
      </c>
      <c r="N30">
        <v>46</v>
      </c>
      <c r="O30">
        <v>46</v>
      </c>
      <c r="P30">
        <v>43</v>
      </c>
      <c r="Q30">
        <v>45</v>
      </c>
      <c r="R30">
        <f t="shared" si="4"/>
        <v>438</v>
      </c>
      <c r="S30">
        <f t="shared" si="5"/>
        <v>304</v>
      </c>
    </row>
    <row r="31" spans="2:19" ht="15.75">
      <c r="B31">
        <v>6</v>
      </c>
      <c r="C31" s="22" t="s">
        <v>81</v>
      </c>
      <c r="D31" t="s">
        <v>82</v>
      </c>
      <c r="G31" t="s">
        <v>17</v>
      </c>
      <c r="H31">
        <v>44</v>
      </c>
      <c r="I31">
        <v>49</v>
      </c>
      <c r="J31">
        <v>44</v>
      </c>
      <c r="K31">
        <v>42</v>
      </c>
      <c r="L31">
        <v>48</v>
      </c>
      <c r="M31">
        <v>48</v>
      </c>
      <c r="N31">
        <v>46</v>
      </c>
      <c r="O31">
        <v>47</v>
      </c>
      <c r="P31">
        <v>44</v>
      </c>
      <c r="Q31">
        <v>42</v>
      </c>
      <c r="R31">
        <f t="shared" si="4"/>
        <v>454</v>
      </c>
      <c r="S31">
        <f t="shared" si="5"/>
        <v>321</v>
      </c>
    </row>
    <row r="32" spans="2:19" ht="12.75">
      <c r="B32">
        <v>7</v>
      </c>
      <c r="C32" t="s">
        <v>40</v>
      </c>
      <c r="D32" t="s">
        <v>50</v>
      </c>
      <c r="G32" t="s">
        <v>19</v>
      </c>
      <c r="H32">
        <v>50</v>
      </c>
      <c r="I32">
        <v>48</v>
      </c>
      <c r="J32">
        <v>48</v>
      </c>
      <c r="K32">
        <v>50</v>
      </c>
      <c r="L32">
        <v>46</v>
      </c>
      <c r="M32">
        <v>48</v>
      </c>
      <c r="N32">
        <v>45</v>
      </c>
      <c r="O32">
        <v>43</v>
      </c>
      <c r="P32">
        <v>47</v>
      </c>
      <c r="Q32">
        <v>48</v>
      </c>
      <c r="R32">
        <f t="shared" si="4"/>
        <v>473</v>
      </c>
      <c r="S32">
        <f t="shared" si="5"/>
        <v>335</v>
      </c>
    </row>
    <row r="33" spans="2:19" ht="12.75">
      <c r="B33">
        <v>8</v>
      </c>
      <c r="C33" t="s">
        <v>38</v>
      </c>
      <c r="D33" t="s">
        <v>50</v>
      </c>
      <c r="G33" t="s">
        <v>19</v>
      </c>
      <c r="H33">
        <v>47</v>
      </c>
      <c r="I33">
        <v>47</v>
      </c>
      <c r="J33">
        <v>47</v>
      </c>
      <c r="K33">
        <v>48</v>
      </c>
      <c r="L33">
        <v>49</v>
      </c>
      <c r="M33">
        <v>44</v>
      </c>
      <c r="N33">
        <v>46</v>
      </c>
      <c r="O33">
        <v>48</v>
      </c>
      <c r="P33">
        <v>49</v>
      </c>
      <c r="Q33">
        <v>46</v>
      </c>
      <c r="R33">
        <f t="shared" si="4"/>
        <v>471</v>
      </c>
      <c r="S33">
        <f t="shared" si="5"/>
        <v>328</v>
      </c>
    </row>
    <row r="36" spans="2:3" ht="12.75">
      <c r="B36" t="s">
        <v>66</v>
      </c>
      <c r="C36" t="s">
        <v>67</v>
      </c>
    </row>
    <row r="157" ht="12.75">
      <c r="C157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6.8515625" style="0" customWidth="1"/>
    <col min="2" max="2" width="17.00390625" style="0" customWidth="1"/>
    <col min="3" max="3" width="14.8515625" style="0" customWidth="1"/>
    <col min="4" max="4" width="5.421875" style="0" customWidth="1"/>
    <col min="5" max="5" width="11.00390625" style="0" customWidth="1"/>
    <col min="6" max="6" width="0.71875" style="0" customWidth="1"/>
    <col min="7" max="8" width="5.28125" style="0" customWidth="1"/>
    <col min="9" max="9" width="5.00390625" style="0" customWidth="1"/>
    <col min="10" max="10" width="4.421875" style="0" customWidth="1"/>
    <col min="11" max="11" width="5.140625" style="0" customWidth="1"/>
    <col min="12" max="12" width="5.00390625" style="0" customWidth="1"/>
  </cols>
  <sheetData>
    <row r="2" ht="18">
      <c r="B2" s="24" t="s">
        <v>101</v>
      </c>
    </row>
    <row r="3" spans="1:13" ht="12.75">
      <c r="A3" s="2"/>
      <c r="B3" s="2" t="s">
        <v>2</v>
      </c>
      <c r="C3" s="2" t="s">
        <v>3</v>
      </c>
      <c r="D3" s="2" t="s">
        <v>4</v>
      </c>
      <c r="E3" s="2"/>
      <c r="F3" s="2"/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6</v>
      </c>
    </row>
    <row r="4" spans="1:13" ht="12.75">
      <c r="A4" s="5"/>
      <c r="B4" t="s">
        <v>44</v>
      </c>
      <c r="C4" t="s">
        <v>63</v>
      </c>
      <c r="D4" t="s">
        <v>84</v>
      </c>
      <c r="F4" s="8"/>
      <c r="G4">
        <v>89</v>
      </c>
      <c r="H4">
        <v>86</v>
      </c>
      <c r="I4">
        <v>84</v>
      </c>
      <c r="J4">
        <v>88</v>
      </c>
      <c r="M4">
        <f>SUM(G4:L4)</f>
        <v>347</v>
      </c>
    </row>
    <row r="5" spans="1:13" ht="12.75">
      <c r="A5" s="5"/>
      <c r="B5" t="s">
        <v>83</v>
      </c>
      <c r="C5" t="s">
        <v>63</v>
      </c>
      <c r="D5" t="s">
        <v>84</v>
      </c>
      <c r="F5" s="8"/>
      <c r="G5">
        <v>89</v>
      </c>
      <c r="H5">
        <v>82</v>
      </c>
      <c r="I5">
        <v>86</v>
      </c>
      <c r="J5">
        <v>89</v>
      </c>
      <c r="M5">
        <f>SUM(G5:L5)</f>
        <v>346</v>
      </c>
    </row>
    <row r="6" spans="1:6" ht="12.75">
      <c r="A6" s="5"/>
      <c r="F6" s="8"/>
    </row>
    <row r="7" spans="2:13" ht="12.75">
      <c r="B7" t="s">
        <v>45</v>
      </c>
      <c r="C7" t="s">
        <v>63</v>
      </c>
      <c r="D7" t="s">
        <v>85</v>
      </c>
      <c r="G7">
        <v>87</v>
      </c>
      <c r="H7">
        <v>91</v>
      </c>
      <c r="I7">
        <v>93</v>
      </c>
      <c r="J7">
        <v>94</v>
      </c>
      <c r="M7">
        <f>SUM(G7:L7)</f>
        <v>365</v>
      </c>
    </row>
    <row r="9" spans="2:13" ht="12.75">
      <c r="B9" t="s">
        <v>38</v>
      </c>
      <c r="C9" t="s">
        <v>63</v>
      </c>
      <c r="D9" t="s">
        <v>64</v>
      </c>
      <c r="F9" s="6"/>
      <c r="G9">
        <v>97</v>
      </c>
      <c r="H9">
        <v>95</v>
      </c>
      <c r="I9">
        <v>93</v>
      </c>
      <c r="J9">
        <v>95</v>
      </c>
      <c r="K9">
        <v>94</v>
      </c>
      <c r="L9">
        <v>90</v>
      </c>
      <c r="M9">
        <f>SUM(G9:L9)</f>
        <v>564</v>
      </c>
    </row>
    <row r="10" spans="2:13" ht="12.75">
      <c r="B10" t="s">
        <v>68</v>
      </c>
      <c r="C10" t="s">
        <v>72</v>
      </c>
      <c r="D10" t="s">
        <v>64</v>
      </c>
      <c r="E10" s="5"/>
      <c r="F10" s="8"/>
      <c r="G10">
        <v>94</v>
      </c>
      <c r="H10">
        <v>92</v>
      </c>
      <c r="I10">
        <v>95</v>
      </c>
      <c r="J10">
        <v>93</v>
      </c>
      <c r="K10">
        <v>91</v>
      </c>
      <c r="L10">
        <v>94</v>
      </c>
      <c r="M10">
        <f>SUM(G10:L10)</f>
        <v>559</v>
      </c>
    </row>
    <row r="11" spans="5:6" ht="12.75">
      <c r="E11" s="5"/>
      <c r="F11" s="8"/>
    </row>
    <row r="13" spans="2:13" ht="12.75">
      <c r="B13" t="s">
        <v>32</v>
      </c>
      <c r="C13" t="s">
        <v>33</v>
      </c>
      <c r="D13" t="s">
        <v>74</v>
      </c>
      <c r="F13" s="8"/>
      <c r="G13">
        <v>92</v>
      </c>
      <c r="H13">
        <v>92</v>
      </c>
      <c r="I13">
        <v>95</v>
      </c>
      <c r="J13">
        <v>93</v>
      </c>
      <c r="K13">
        <v>92</v>
      </c>
      <c r="L13">
        <v>91</v>
      </c>
      <c r="M13">
        <f>SUM(G13:L13)</f>
        <v>555</v>
      </c>
    </row>
    <row r="14" spans="2:13" ht="12.75">
      <c r="B14" t="s">
        <v>54</v>
      </c>
      <c r="C14" t="s">
        <v>56</v>
      </c>
      <c r="D14" t="s">
        <v>74</v>
      </c>
      <c r="F14" s="8"/>
      <c r="G14">
        <v>92</v>
      </c>
      <c r="H14">
        <v>96</v>
      </c>
      <c r="I14">
        <v>90</v>
      </c>
      <c r="J14">
        <v>95</v>
      </c>
      <c r="K14">
        <v>90</v>
      </c>
      <c r="L14">
        <v>89</v>
      </c>
      <c r="M14">
        <f>SUM(G14:L14)</f>
        <v>552</v>
      </c>
    </row>
    <row r="15" spans="2:13" ht="12.75">
      <c r="B15" t="s">
        <v>37</v>
      </c>
      <c r="C15" t="s">
        <v>73</v>
      </c>
      <c r="D15" t="s">
        <v>74</v>
      </c>
      <c r="E15" t="s">
        <v>92</v>
      </c>
      <c r="F15" s="7"/>
      <c r="G15">
        <v>94</v>
      </c>
      <c r="H15">
        <v>90</v>
      </c>
      <c r="I15">
        <v>93</v>
      </c>
      <c r="J15">
        <v>90</v>
      </c>
      <c r="K15">
        <v>88</v>
      </c>
      <c r="L15">
        <v>89</v>
      </c>
      <c r="M15">
        <f>SUM(G15:L15)</f>
        <v>544</v>
      </c>
    </row>
    <row r="16" spans="2:13" ht="12.75">
      <c r="B16" t="s">
        <v>75</v>
      </c>
      <c r="C16" t="s">
        <v>63</v>
      </c>
      <c r="D16" t="s">
        <v>74</v>
      </c>
      <c r="E16" t="s">
        <v>93</v>
      </c>
      <c r="G16">
        <v>89</v>
      </c>
      <c r="H16">
        <v>92</v>
      </c>
      <c r="I16">
        <v>93</v>
      </c>
      <c r="J16">
        <v>90</v>
      </c>
      <c r="K16">
        <v>90</v>
      </c>
      <c r="L16">
        <v>90</v>
      </c>
      <c r="M16">
        <f>SUM(G16:L16)</f>
        <v>544</v>
      </c>
    </row>
    <row r="17" spans="2:13" ht="12.75">
      <c r="B17" t="s">
        <v>76</v>
      </c>
      <c r="C17" t="s">
        <v>77</v>
      </c>
      <c r="D17" t="s">
        <v>74</v>
      </c>
      <c r="F17" s="6"/>
      <c r="G17">
        <v>82</v>
      </c>
      <c r="H17">
        <v>84</v>
      </c>
      <c r="I17">
        <v>82</v>
      </c>
      <c r="J17">
        <v>89</v>
      </c>
      <c r="K17">
        <v>82</v>
      </c>
      <c r="L17">
        <v>89</v>
      </c>
      <c r="M17">
        <f>SUM(G17:L17)</f>
        <v>508</v>
      </c>
    </row>
    <row r="18" spans="2:13" ht="12.75">
      <c r="B18" t="s">
        <v>78</v>
      </c>
      <c r="C18" t="s">
        <v>90</v>
      </c>
      <c r="D18" t="s">
        <v>74</v>
      </c>
      <c r="M18" t="s">
        <v>91</v>
      </c>
    </row>
    <row r="19" ht="12.75">
      <c r="F19" s="6"/>
    </row>
    <row r="20" spans="2:13" ht="12.75">
      <c r="B20" t="s">
        <v>69</v>
      </c>
      <c r="C20" t="s">
        <v>72</v>
      </c>
      <c r="D20" t="s">
        <v>24</v>
      </c>
      <c r="E20" s="5"/>
      <c r="F20" s="8"/>
      <c r="G20">
        <v>89</v>
      </c>
      <c r="H20">
        <v>94</v>
      </c>
      <c r="I20">
        <v>90</v>
      </c>
      <c r="J20">
        <v>90</v>
      </c>
      <c r="M20">
        <f>SUM(G20:J20)</f>
        <v>363</v>
      </c>
    </row>
    <row r="23" ht="18">
      <c r="B23" s="24" t="s">
        <v>102</v>
      </c>
    </row>
    <row r="24" spans="1:13" ht="12.75">
      <c r="A24" s="2"/>
      <c r="B24" s="2" t="s">
        <v>2</v>
      </c>
      <c r="C24" s="2" t="s">
        <v>3</v>
      </c>
      <c r="D24" s="2" t="s">
        <v>4</v>
      </c>
      <c r="E24" s="2" t="s">
        <v>16</v>
      </c>
      <c r="F24" s="2" t="s">
        <v>5</v>
      </c>
      <c r="G24" s="2" t="s">
        <v>9</v>
      </c>
      <c r="H24" s="2" t="s">
        <v>10</v>
      </c>
      <c r="I24" s="2" t="s">
        <v>11</v>
      </c>
      <c r="J24" s="2" t="s">
        <v>12</v>
      </c>
      <c r="K24" s="2" t="s">
        <v>13</v>
      </c>
      <c r="L24" s="2" t="s">
        <v>14</v>
      </c>
      <c r="M24" s="2" t="s">
        <v>6</v>
      </c>
    </row>
    <row r="25" spans="1:13" ht="12.75">
      <c r="A25" s="23"/>
      <c r="B25" t="s">
        <v>68</v>
      </c>
      <c r="C25" t="s">
        <v>42</v>
      </c>
      <c r="D25" t="s">
        <v>64</v>
      </c>
      <c r="E25" s="5"/>
      <c r="F25" s="8"/>
      <c r="G25">
        <v>89</v>
      </c>
      <c r="H25">
        <v>95</v>
      </c>
      <c r="I25">
        <v>89</v>
      </c>
      <c r="J25">
        <v>93</v>
      </c>
      <c r="K25">
        <v>92</v>
      </c>
      <c r="L25">
        <v>93</v>
      </c>
      <c r="M25">
        <f>SUM(G25:L25)</f>
        <v>551</v>
      </c>
    </row>
    <row r="26" spans="1:6" ht="12.75">
      <c r="A26" s="23"/>
      <c r="E26" s="5"/>
      <c r="F26" s="8"/>
    </row>
    <row r="27" spans="1:13" ht="12.75">
      <c r="A27" s="23"/>
      <c r="B27" t="s">
        <v>69</v>
      </c>
      <c r="C27" t="s">
        <v>42</v>
      </c>
      <c r="D27" t="s">
        <v>24</v>
      </c>
      <c r="E27" s="5"/>
      <c r="F27" s="8"/>
      <c r="G27">
        <v>88</v>
      </c>
      <c r="H27">
        <v>90</v>
      </c>
      <c r="I27">
        <v>91</v>
      </c>
      <c r="J27">
        <v>92</v>
      </c>
      <c r="M27">
        <f>SUM(G27:L27)</f>
        <v>361</v>
      </c>
    </row>
    <row r="31" ht="18">
      <c r="B31" s="24" t="s">
        <v>103</v>
      </c>
    </row>
    <row r="32" spans="1:13" ht="12.75">
      <c r="A32" s="2"/>
      <c r="B32" s="2" t="s">
        <v>2</v>
      </c>
      <c r="C32" s="2" t="s">
        <v>3</v>
      </c>
      <c r="D32" s="2" t="s">
        <v>4</v>
      </c>
      <c r="E32" s="2" t="s">
        <v>16</v>
      </c>
      <c r="F32" s="2" t="s">
        <v>5</v>
      </c>
      <c r="G32" s="2" t="s">
        <v>9</v>
      </c>
      <c r="H32" s="2" t="s">
        <v>10</v>
      </c>
      <c r="I32" s="2" t="s">
        <v>11</v>
      </c>
      <c r="J32" s="2" t="s">
        <v>12</v>
      </c>
      <c r="K32" s="2" t="s">
        <v>13</v>
      </c>
      <c r="L32" s="2" t="s">
        <v>14</v>
      </c>
      <c r="M32" s="2" t="s">
        <v>6</v>
      </c>
    </row>
    <row r="33" spans="1:13" ht="12.75">
      <c r="A33" s="23"/>
      <c r="B33" t="s">
        <v>70</v>
      </c>
      <c r="C33" t="s">
        <v>42</v>
      </c>
      <c r="D33" t="s">
        <v>104</v>
      </c>
      <c r="G33">
        <v>91</v>
      </c>
      <c r="H33">
        <v>86</v>
      </c>
      <c r="I33">
        <v>91</v>
      </c>
      <c r="J33">
        <v>96</v>
      </c>
      <c r="M33">
        <f>SUM(G33:J33)</f>
        <v>364</v>
      </c>
    </row>
    <row r="35" ht="12.75">
      <c r="B35" s="25" t="s">
        <v>100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40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5.28125" style="0" customWidth="1"/>
    <col min="4" max="4" width="1.8515625" style="0" customWidth="1"/>
    <col min="5" max="5" width="8.00390625" style="0" customWidth="1"/>
    <col min="6" max="6" width="5.28125" style="0" customWidth="1"/>
    <col min="7" max="16" width="3.140625" style="0" customWidth="1"/>
    <col min="17" max="17" width="7.8515625" style="0" customWidth="1"/>
  </cols>
  <sheetData>
    <row r="3" spans="2:17" ht="12.75">
      <c r="B3" t="s">
        <v>2</v>
      </c>
      <c r="C3" t="s">
        <v>3</v>
      </c>
      <c r="F3" s="4" t="s">
        <v>4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 t="s">
        <v>8</v>
      </c>
    </row>
    <row r="4" spans="1:18" ht="15.75">
      <c r="A4">
        <v>1</v>
      </c>
      <c r="B4" s="22" t="s">
        <v>54</v>
      </c>
      <c r="C4" t="s">
        <v>56</v>
      </c>
      <c r="F4" t="s">
        <v>19</v>
      </c>
      <c r="G4">
        <v>48</v>
      </c>
      <c r="H4">
        <v>48</v>
      </c>
      <c r="I4">
        <v>49</v>
      </c>
      <c r="J4">
        <v>49</v>
      </c>
      <c r="K4">
        <v>46</v>
      </c>
      <c r="L4">
        <v>50</v>
      </c>
      <c r="M4">
        <v>46</v>
      </c>
      <c r="N4">
        <v>47</v>
      </c>
      <c r="O4">
        <v>49</v>
      </c>
      <c r="P4">
        <v>47</v>
      </c>
      <c r="Q4">
        <f aca="true" t="shared" si="0" ref="Q4:Q28">SUM(G4:P4)</f>
        <v>479</v>
      </c>
      <c r="R4" t="s">
        <v>22</v>
      </c>
    </row>
    <row r="5" spans="1:18" ht="12.75">
      <c r="A5">
        <f>A4+1</f>
        <v>2</v>
      </c>
      <c r="B5" t="s">
        <v>48</v>
      </c>
      <c r="C5" t="s">
        <v>55</v>
      </c>
      <c r="F5" t="s">
        <v>19</v>
      </c>
      <c r="G5">
        <v>46</v>
      </c>
      <c r="H5">
        <v>49</v>
      </c>
      <c r="I5">
        <v>48</v>
      </c>
      <c r="J5">
        <v>46</v>
      </c>
      <c r="K5">
        <v>48</v>
      </c>
      <c r="L5">
        <v>46</v>
      </c>
      <c r="M5">
        <v>46</v>
      </c>
      <c r="N5">
        <v>47</v>
      </c>
      <c r="O5">
        <v>49</v>
      </c>
      <c r="P5">
        <v>48</v>
      </c>
      <c r="Q5">
        <f t="shared" si="0"/>
        <v>473</v>
      </c>
      <c r="R5" t="s">
        <v>22</v>
      </c>
    </row>
    <row r="6" spans="1:18" ht="12.75">
      <c r="A6">
        <f aca="true" t="shared" si="1" ref="A6:A28">A5+1</f>
        <v>3</v>
      </c>
      <c r="B6" t="s">
        <v>40</v>
      </c>
      <c r="C6" t="s">
        <v>50</v>
      </c>
      <c r="F6" t="s">
        <v>19</v>
      </c>
      <c r="G6">
        <v>50</v>
      </c>
      <c r="H6">
        <v>48</v>
      </c>
      <c r="I6">
        <v>48</v>
      </c>
      <c r="J6">
        <v>50</v>
      </c>
      <c r="K6">
        <v>46</v>
      </c>
      <c r="L6">
        <v>48</v>
      </c>
      <c r="M6">
        <v>45</v>
      </c>
      <c r="N6">
        <v>43</v>
      </c>
      <c r="O6">
        <v>47</v>
      </c>
      <c r="P6">
        <v>48</v>
      </c>
      <c r="Q6">
        <f t="shared" si="0"/>
        <v>473</v>
      </c>
      <c r="R6" t="s">
        <v>22</v>
      </c>
    </row>
    <row r="7" spans="1:18" ht="12.75">
      <c r="A7">
        <f t="shared" si="1"/>
        <v>4</v>
      </c>
      <c r="B7" t="s">
        <v>38</v>
      </c>
      <c r="C7" t="s">
        <v>50</v>
      </c>
      <c r="F7" t="s">
        <v>19</v>
      </c>
      <c r="G7">
        <v>47</v>
      </c>
      <c r="H7">
        <v>47</v>
      </c>
      <c r="I7">
        <v>47</v>
      </c>
      <c r="J7">
        <v>48</v>
      </c>
      <c r="K7">
        <v>49</v>
      </c>
      <c r="L7">
        <v>44</v>
      </c>
      <c r="M7">
        <v>46</v>
      </c>
      <c r="N7">
        <v>48</v>
      </c>
      <c r="O7">
        <v>49</v>
      </c>
      <c r="P7">
        <v>46</v>
      </c>
      <c r="Q7">
        <f t="shared" si="0"/>
        <v>471</v>
      </c>
      <c r="R7" t="s">
        <v>22</v>
      </c>
    </row>
    <row r="8" spans="1:18" ht="12.75">
      <c r="A8">
        <f t="shared" si="1"/>
        <v>5</v>
      </c>
      <c r="B8" t="s">
        <v>32</v>
      </c>
      <c r="C8" t="s">
        <v>87</v>
      </c>
      <c r="F8" t="s">
        <v>19</v>
      </c>
      <c r="G8">
        <v>47</v>
      </c>
      <c r="H8">
        <v>47</v>
      </c>
      <c r="I8">
        <v>48</v>
      </c>
      <c r="J8">
        <v>46</v>
      </c>
      <c r="K8">
        <v>48</v>
      </c>
      <c r="L8">
        <v>47</v>
      </c>
      <c r="M8">
        <v>47</v>
      </c>
      <c r="N8">
        <v>46</v>
      </c>
      <c r="O8">
        <v>47</v>
      </c>
      <c r="P8">
        <v>46</v>
      </c>
      <c r="Q8">
        <f t="shared" si="0"/>
        <v>469</v>
      </c>
      <c r="R8" t="s">
        <v>23</v>
      </c>
    </row>
    <row r="9" spans="1:18" ht="15.75">
      <c r="A9">
        <f t="shared" si="1"/>
        <v>6</v>
      </c>
      <c r="B9" s="22" t="s">
        <v>61</v>
      </c>
      <c r="C9" t="s">
        <v>50</v>
      </c>
      <c r="F9" t="s">
        <v>18</v>
      </c>
      <c r="G9">
        <v>47</v>
      </c>
      <c r="H9">
        <v>48</v>
      </c>
      <c r="I9">
        <v>47</v>
      </c>
      <c r="J9">
        <v>45</v>
      </c>
      <c r="K9">
        <v>43</v>
      </c>
      <c r="L9">
        <v>47</v>
      </c>
      <c r="M9">
        <v>48</v>
      </c>
      <c r="N9">
        <v>44</v>
      </c>
      <c r="O9">
        <v>48</v>
      </c>
      <c r="P9">
        <v>46</v>
      </c>
      <c r="Q9">
        <f t="shared" si="0"/>
        <v>463</v>
      </c>
      <c r="R9" t="s">
        <v>23</v>
      </c>
    </row>
    <row r="10" spans="1:18" ht="12.75">
      <c r="A10">
        <f t="shared" si="1"/>
        <v>7</v>
      </c>
      <c r="B10" t="s">
        <v>45</v>
      </c>
      <c r="C10" t="s">
        <v>50</v>
      </c>
      <c r="F10" t="s">
        <v>18</v>
      </c>
      <c r="G10">
        <v>46</v>
      </c>
      <c r="H10">
        <v>45</v>
      </c>
      <c r="I10">
        <v>48</v>
      </c>
      <c r="J10">
        <v>46</v>
      </c>
      <c r="K10">
        <v>45</v>
      </c>
      <c r="L10">
        <v>46</v>
      </c>
      <c r="M10">
        <v>46</v>
      </c>
      <c r="N10">
        <v>43</v>
      </c>
      <c r="O10">
        <v>47</v>
      </c>
      <c r="P10">
        <v>44</v>
      </c>
      <c r="Q10">
        <f t="shared" si="0"/>
        <v>456</v>
      </c>
      <c r="R10" t="s">
        <v>23</v>
      </c>
    </row>
    <row r="11" spans="1:18" ht="15.75">
      <c r="A11">
        <f t="shared" si="1"/>
        <v>8</v>
      </c>
      <c r="B11" s="22" t="s">
        <v>81</v>
      </c>
      <c r="C11" t="s">
        <v>82</v>
      </c>
      <c r="F11" t="s">
        <v>17</v>
      </c>
      <c r="G11">
        <v>44</v>
      </c>
      <c r="H11">
        <v>49</v>
      </c>
      <c r="I11">
        <v>44</v>
      </c>
      <c r="J11">
        <v>42</v>
      </c>
      <c r="K11">
        <v>48</v>
      </c>
      <c r="L11">
        <v>48</v>
      </c>
      <c r="M11">
        <v>46</v>
      </c>
      <c r="N11">
        <v>47</v>
      </c>
      <c r="O11">
        <v>44</v>
      </c>
      <c r="P11">
        <v>42</v>
      </c>
      <c r="Q11">
        <f t="shared" si="0"/>
        <v>454</v>
      </c>
      <c r="R11" t="s">
        <v>23</v>
      </c>
    </row>
    <row r="12" spans="1:17" ht="12.75">
      <c r="A12">
        <f t="shared" si="1"/>
        <v>9</v>
      </c>
      <c r="B12" t="s">
        <v>35</v>
      </c>
      <c r="C12" t="s">
        <v>51</v>
      </c>
      <c r="F12" t="s">
        <v>18</v>
      </c>
      <c r="G12">
        <v>45</v>
      </c>
      <c r="H12">
        <v>45</v>
      </c>
      <c r="I12">
        <v>46</v>
      </c>
      <c r="J12">
        <v>44</v>
      </c>
      <c r="K12">
        <v>46</v>
      </c>
      <c r="L12">
        <v>44</v>
      </c>
      <c r="M12">
        <v>46</v>
      </c>
      <c r="N12">
        <v>45</v>
      </c>
      <c r="O12">
        <v>46</v>
      </c>
      <c r="P12">
        <v>45</v>
      </c>
      <c r="Q12">
        <f t="shared" si="0"/>
        <v>452</v>
      </c>
    </row>
    <row r="13" spans="1:17" ht="12.75">
      <c r="A13">
        <f t="shared" si="1"/>
        <v>10</v>
      </c>
      <c r="B13" t="s">
        <v>49</v>
      </c>
      <c r="C13" t="s">
        <v>89</v>
      </c>
      <c r="F13" t="s">
        <v>17</v>
      </c>
      <c r="G13">
        <v>46</v>
      </c>
      <c r="H13">
        <v>42</v>
      </c>
      <c r="I13">
        <v>45</v>
      </c>
      <c r="J13">
        <v>41</v>
      </c>
      <c r="K13">
        <v>48</v>
      </c>
      <c r="L13">
        <v>43</v>
      </c>
      <c r="M13">
        <v>45</v>
      </c>
      <c r="N13">
        <v>42</v>
      </c>
      <c r="O13">
        <v>40</v>
      </c>
      <c r="P13">
        <v>49</v>
      </c>
      <c r="Q13">
        <f t="shared" si="0"/>
        <v>441</v>
      </c>
    </row>
    <row r="14" spans="1:17" ht="12.75">
      <c r="A14">
        <f t="shared" si="1"/>
        <v>11</v>
      </c>
      <c r="B14" t="s">
        <v>47</v>
      </c>
      <c r="C14" t="s">
        <v>55</v>
      </c>
      <c r="F14" t="s">
        <v>24</v>
      </c>
      <c r="G14">
        <v>45</v>
      </c>
      <c r="H14">
        <v>43</v>
      </c>
      <c r="I14">
        <v>46</v>
      </c>
      <c r="J14">
        <v>46</v>
      </c>
      <c r="K14">
        <v>45</v>
      </c>
      <c r="L14">
        <v>43</v>
      </c>
      <c r="M14">
        <v>43</v>
      </c>
      <c r="N14">
        <v>44</v>
      </c>
      <c r="O14">
        <v>43</v>
      </c>
      <c r="P14">
        <v>42</v>
      </c>
      <c r="Q14">
        <f t="shared" si="0"/>
        <v>440</v>
      </c>
    </row>
    <row r="15" spans="1:17" ht="15.75">
      <c r="A15">
        <f t="shared" si="1"/>
        <v>12</v>
      </c>
      <c r="B15" s="22" t="s">
        <v>39</v>
      </c>
      <c r="C15" t="s">
        <v>50</v>
      </c>
      <c r="F15" t="s">
        <v>21</v>
      </c>
      <c r="G15">
        <v>45</v>
      </c>
      <c r="H15">
        <v>41</v>
      </c>
      <c r="I15">
        <v>45</v>
      </c>
      <c r="J15">
        <v>43</v>
      </c>
      <c r="K15">
        <v>45</v>
      </c>
      <c r="L15">
        <v>43</v>
      </c>
      <c r="M15">
        <v>47</v>
      </c>
      <c r="N15">
        <v>41</v>
      </c>
      <c r="O15">
        <v>43</v>
      </c>
      <c r="P15">
        <v>46</v>
      </c>
      <c r="Q15">
        <f t="shared" si="0"/>
        <v>439</v>
      </c>
    </row>
    <row r="16" spans="1:17" ht="12.75">
      <c r="A16">
        <f t="shared" si="1"/>
        <v>13</v>
      </c>
      <c r="B16" t="s">
        <v>37</v>
      </c>
      <c r="C16" t="s">
        <v>88</v>
      </c>
      <c r="F16" t="s">
        <v>19</v>
      </c>
      <c r="G16">
        <v>42</v>
      </c>
      <c r="H16">
        <v>41</v>
      </c>
      <c r="I16">
        <v>42</v>
      </c>
      <c r="J16">
        <v>44</v>
      </c>
      <c r="K16">
        <v>45</v>
      </c>
      <c r="L16">
        <v>44</v>
      </c>
      <c r="M16">
        <v>46</v>
      </c>
      <c r="N16">
        <v>46</v>
      </c>
      <c r="O16">
        <v>43</v>
      </c>
      <c r="P16">
        <v>45</v>
      </c>
      <c r="Q16">
        <f t="shared" si="0"/>
        <v>438</v>
      </c>
    </row>
    <row r="17" spans="1:17" ht="12.75">
      <c r="A17">
        <f t="shared" si="1"/>
        <v>14</v>
      </c>
      <c r="B17" t="s">
        <v>58</v>
      </c>
      <c r="C17" t="s">
        <v>51</v>
      </c>
      <c r="F17" t="s">
        <v>17</v>
      </c>
      <c r="G17">
        <v>42</v>
      </c>
      <c r="H17">
        <v>48</v>
      </c>
      <c r="I17">
        <v>42</v>
      </c>
      <c r="J17">
        <v>39</v>
      </c>
      <c r="K17">
        <v>46</v>
      </c>
      <c r="L17">
        <v>41</v>
      </c>
      <c r="M17">
        <v>43</v>
      </c>
      <c r="N17">
        <v>42</v>
      </c>
      <c r="O17">
        <v>47</v>
      </c>
      <c r="P17">
        <v>46</v>
      </c>
      <c r="Q17">
        <f t="shared" si="0"/>
        <v>436</v>
      </c>
    </row>
    <row r="18" spans="1:17" ht="15.75">
      <c r="A18">
        <f t="shared" si="1"/>
        <v>15</v>
      </c>
      <c r="B18" s="22" t="s">
        <v>53</v>
      </c>
      <c r="C18" t="s">
        <v>55</v>
      </c>
      <c r="F18" t="s">
        <v>17</v>
      </c>
      <c r="G18">
        <v>47</v>
      </c>
      <c r="H18">
        <v>41</v>
      </c>
      <c r="I18">
        <v>42</v>
      </c>
      <c r="J18">
        <v>46</v>
      </c>
      <c r="K18">
        <v>41</v>
      </c>
      <c r="L18">
        <v>39</v>
      </c>
      <c r="M18">
        <v>46</v>
      </c>
      <c r="N18">
        <v>46</v>
      </c>
      <c r="O18">
        <v>46</v>
      </c>
      <c r="P18">
        <v>42</v>
      </c>
      <c r="Q18">
        <f t="shared" si="0"/>
        <v>436</v>
      </c>
    </row>
    <row r="19" spans="1:17" ht="12.75">
      <c r="A19">
        <f t="shared" si="1"/>
        <v>16</v>
      </c>
      <c r="B19" t="s">
        <v>41</v>
      </c>
      <c r="C19" t="s">
        <v>42</v>
      </c>
      <c r="F19" t="s">
        <v>86</v>
      </c>
      <c r="G19">
        <v>43</v>
      </c>
      <c r="H19">
        <v>45</v>
      </c>
      <c r="I19">
        <v>43</v>
      </c>
      <c r="J19">
        <v>43</v>
      </c>
      <c r="K19">
        <v>42</v>
      </c>
      <c r="L19">
        <v>42</v>
      </c>
      <c r="M19">
        <v>43</v>
      </c>
      <c r="N19">
        <v>44</v>
      </c>
      <c r="O19">
        <v>44</v>
      </c>
      <c r="P19">
        <v>46</v>
      </c>
      <c r="Q19">
        <f t="shared" si="0"/>
        <v>435</v>
      </c>
    </row>
    <row r="20" spans="1:17" ht="15.75">
      <c r="A20">
        <f t="shared" si="1"/>
        <v>17</v>
      </c>
      <c r="B20" s="22" t="s">
        <v>30</v>
      </c>
      <c r="C20" t="s">
        <v>50</v>
      </c>
      <c r="F20" t="s">
        <v>17</v>
      </c>
      <c r="G20">
        <v>39</v>
      </c>
      <c r="H20">
        <v>41</v>
      </c>
      <c r="I20">
        <v>40</v>
      </c>
      <c r="J20">
        <v>44</v>
      </c>
      <c r="K20">
        <v>45</v>
      </c>
      <c r="L20">
        <v>49</v>
      </c>
      <c r="M20">
        <v>42</v>
      </c>
      <c r="N20">
        <v>42</v>
      </c>
      <c r="O20">
        <v>44</v>
      </c>
      <c r="P20">
        <v>46</v>
      </c>
      <c r="Q20">
        <f t="shared" si="0"/>
        <v>432</v>
      </c>
    </row>
    <row r="21" spans="1:17" ht="15.75">
      <c r="A21">
        <f t="shared" si="1"/>
        <v>18</v>
      </c>
      <c r="B21" s="22" t="s">
        <v>79</v>
      </c>
      <c r="C21" t="s">
        <v>60</v>
      </c>
      <c r="F21" t="s">
        <v>24</v>
      </c>
      <c r="G21">
        <v>44</v>
      </c>
      <c r="H21">
        <v>43</v>
      </c>
      <c r="I21">
        <v>40</v>
      </c>
      <c r="J21">
        <v>45</v>
      </c>
      <c r="K21">
        <v>43</v>
      </c>
      <c r="L21">
        <v>44</v>
      </c>
      <c r="M21">
        <v>45</v>
      </c>
      <c r="N21">
        <v>45</v>
      </c>
      <c r="O21">
        <v>40</v>
      </c>
      <c r="P21">
        <v>40</v>
      </c>
      <c r="Q21">
        <f t="shared" si="0"/>
        <v>429</v>
      </c>
    </row>
    <row r="22" spans="1:17" ht="15.75">
      <c r="A22">
        <f t="shared" si="1"/>
        <v>19</v>
      </c>
      <c r="B22" s="22" t="s">
        <v>57</v>
      </c>
      <c r="C22" t="s">
        <v>42</v>
      </c>
      <c r="F22" t="s">
        <v>21</v>
      </c>
      <c r="G22">
        <v>39</v>
      </c>
      <c r="H22">
        <v>42</v>
      </c>
      <c r="I22">
        <v>42</v>
      </c>
      <c r="J22">
        <v>43</v>
      </c>
      <c r="K22">
        <v>46</v>
      </c>
      <c r="L22">
        <v>38</v>
      </c>
      <c r="M22">
        <v>44</v>
      </c>
      <c r="N22">
        <v>45</v>
      </c>
      <c r="O22">
        <v>40</v>
      </c>
      <c r="P22">
        <v>45</v>
      </c>
      <c r="Q22">
        <f t="shared" si="0"/>
        <v>424</v>
      </c>
    </row>
    <row r="23" spans="1:17" ht="12.75">
      <c r="A23">
        <f t="shared" si="1"/>
        <v>20</v>
      </c>
      <c r="B23" t="s">
        <v>36</v>
      </c>
      <c r="C23" t="s">
        <v>50</v>
      </c>
      <c r="F23" t="s">
        <v>43</v>
      </c>
      <c r="G23">
        <v>46</v>
      </c>
      <c r="H23">
        <v>41</v>
      </c>
      <c r="I23">
        <v>39</v>
      </c>
      <c r="J23">
        <v>42</v>
      </c>
      <c r="K23">
        <v>40</v>
      </c>
      <c r="L23">
        <v>43</v>
      </c>
      <c r="M23">
        <v>40</v>
      </c>
      <c r="N23">
        <v>40</v>
      </c>
      <c r="O23">
        <v>43</v>
      </c>
      <c r="P23">
        <v>46</v>
      </c>
      <c r="Q23">
        <f t="shared" si="0"/>
        <v>420</v>
      </c>
    </row>
    <row r="24" spans="1:17" ht="12.75">
      <c r="A24">
        <f t="shared" si="1"/>
        <v>21</v>
      </c>
      <c r="B24" t="s">
        <v>46</v>
      </c>
      <c r="C24" t="s">
        <v>42</v>
      </c>
      <c r="F24" t="s">
        <v>17</v>
      </c>
      <c r="G24">
        <v>37</v>
      </c>
      <c r="H24">
        <v>41</v>
      </c>
      <c r="I24">
        <v>38</v>
      </c>
      <c r="J24">
        <v>46</v>
      </c>
      <c r="K24">
        <v>41</v>
      </c>
      <c r="L24">
        <v>43</v>
      </c>
      <c r="M24">
        <v>43</v>
      </c>
      <c r="N24">
        <v>40</v>
      </c>
      <c r="O24">
        <v>38</v>
      </c>
      <c r="P24">
        <v>46</v>
      </c>
      <c r="Q24">
        <f t="shared" si="0"/>
        <v>413</v>
      </c>
    </row>
    <row r="25" spans="1:17" ht="15.75">
      <c r="A25">
        <f t="shared" si="1"/>
        <v>22</v>
      </c>
      <c r="B25" s="22" t="s">
        <v>65</v>
      </c>
      <c r="C25" t="s">
        <v>50</v>
      </c>
      <c r="F25" t="s">
        <v>21</v>
      </c>
      <c r="G25">
        <v>38</v>
      </c>
      <c r="H25">
        <v>35</v>
      </c>
      <c r="I25">
        <v>43</v>
      </c>
      <c r="J25">
        <v>44</v>
      </c>
      <c r="K25">
        <v>46</v>
      </c>
      <c r="L25">
        <v>31</v>
      </c>
      <c r="M25">
        <v>42</v>
      </c>
      <c r="N25">
        <v>42</v>
      </c>
      <c r="O25">
        <v>36</v>
      </c>
      <c r="P25">
        <v>48</v>
      </c>
      <c r="Q25">
        <f t="shared" si="0"/>
        <v>405</v>
      </c>
    </row>
    <row r="26" spans="1:17" ht="15.75">
      <c r="A26">
        <f t="shared" si="1"/>
        <v>23</v>
      </c>
      <c r="B26" s="22" t="s">
        <v>59</v>
      </c>
      <c r="C26" t="s">
        <v>42</v>
      </c>
      <c r="F26" t="s">
        <v>21</v>
      </c>
      <c r="G26">
        <v>43</v>
      </c>
      <c r="H26">
        <v>44</v>
      </c>
      <c r="I26">
        <v>40</v>
      </c>
      <c r="J26">
        <v>31</v>
      </c>
      <c r="K26">
        <v>43</v>
      </c>
      <c r="L26">
        <v>39</v>
      </c>
      <c r="M26">
        <v>35</v>
      </c>
      <c r="N26">
        <v>38</v>
      </c>
      <c r="O26">
        <v>44</v>
      </c>
      <c r="P26">
        <v>37</v>
      </c>
      <c r="Q26">
        <f t="shared" si="0"/>
        <v>394</v>
      </c>
    </row>
    <row r="27" spans="1:17" ht="15.75">
      <c r="A27">
        <f t="shared" si="1"/>
        <v>24</v>
      </c>
      <c r="B27" s="22" t="s">
        <v>80</v>
      </c>
      <c r="C27" t="s">
        <v>42</v>
      </c>
      <c r="F27" t="s">
        <v>21</v>
      </c>
      <c r="G27">
        <v>37</v>
      </c>
      <c r="H27">
        <v>34</v>
      </c>
      <c r="I27">
        <v>34</v>
      </c>
      <c r="J27">
        <v>48</v>
      </c>
      <c r="K27">
        <v>33</v>
      </c>
      <c r="L27">
        <v>41</v>
      </c>
      <c r="M27">
        <v>35</v>
      </c>
      <c r="N27">
        <v>38</v>
      </c>
      <c r="O27">
        <v>40</v>
      </c>
      <c r="P27">
        <v>36</v>
      </c>
      <c r="Q27">
        <f t="shared" si="0"/>
        <v>376</v>
      </c>
    </row>
    <row r="28" spans="1:17" ht="15.75">
      <c r="A28">
        <f t="shared" si="1"/>
        <v>25</v>
      </c>
      <c r="B28" s="22" t="s">
        <v>52</v>
      </c>
      <c r="C28" t="s">
        <v>50</v>
      </c>
      <c r="F28" t="s">
        <v>21</v>
      </c>
      <c r="G28">
        <v>33</v>
      </c>
      <c r="H28">
        <v>30</v>
      </c>
      <c r="I28">
        <v>37</v>
      </c>
      <c r="J28">
        <v>28</v>
      </c>
      <c r="K28">
        <v>28</v>
      </c>
      <c r="L28">
        <v>27</v>
      </c>
      <c r="M28">
        <v>24</v>
      </c>
      <c r="N28">
        <v>32</v>
      </c>
      <c r="O28">
        <v>31</v>
      </c>
      <c r="P28">
        <v>38</v>
      </c>
      <c r="Q28">
        <f t="shared" si="0"/>
        <v>308</v>
      </c>
    </row>
    <row r="35" ht="12.75">
      <c r="B35" t="s">
        <v>94</v>
      </c>
    </row>
    <row r="36" ht="12.75">
      <c r="B36" t="s">
        <v>95</v>
      </c>
    </row>
    <row r="37" ht="12.75">
      <c r="B37" t="s">
        <v>96</v>
      </c>
    </row>
    <row r="38" ht="12.75">
      <c r="B38" t="s">
        <v>97</v>
      </c>
    </row>
    <row r="39" ht="12.75">
      <c r="B39" t="s">
        <v>98</v>
      </c>
    </row>
    <row r="40" ht="12.75">
      <c r="B40" t="s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E37" sqref="E37"/>
    </sheetView>
  </sheetViews>
  <sheetFormatPr defaultColWidth="9.140625" defaultRowHeight="12.75"/>
  <cols>
    <col min="2" max="2" width="6.8515625" style="0" customWidth="1"/>
    <col min="3" max="3" width="16.57421875" style="0" customWidth="1"/>
    <col min="4" max="4" width="3.00390625" style="0" customWidth="1"/>
    <col min="5" max="5" width="6.140625" style="0" customWidth="1"/>
    <col min="6" max="6" width="4.7109375" style="0" customWidth="1"/>
    <col min="7" max="7" width="4.8515625" style="0" customWidth="1"/>
    <col min="8" max="17" width="4.7109375" style="0" customWidth="1"/>
  </cols>
  <sheetData>
    <row r="1" ht="20.25">
      <c r="B1" s="21" t="s">
        <v>29</v>
      </c>
    </row>
    <row r="3" spans="1:19" s="20" customFormat="1" ht="12.75">
      <c r="A3"/>
      <c r="B3"/>
      <c r="C3" t="s">
        <v>2</v>
      </c>
      <c r="D3" t="s">
        <v>3</v>
      </c>
      <c r="E3"/>
      <c r="F3"/>
      <c r="G3" s="4" t="s">
        <v>4</v>
      </c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4">
        <v>7</v>
      </c>
      <c r="O3" s="4">
        <v>8</v>
      </c>
      <c r="P3" s="4">
        <v>9</v>
      </c>
      <c r="Q3" s="4">
        <v>10</v>
      </c>
      <c r="R3" s="4" t="s">
        <v>8</v>
      </c>
      <c r="S3"/>
    </row>
    <row r="4" spans="2:19" ht="12.75">
      <c r="B4">
        <v>1</v>
      </c>
      <c r="C4" t="s">
        <v>61</v>
      </c>
      <c r="D4" t="s">
        <v>50</v>
      </c>
      <c r="G4" t="s">
        <v>18</v>
      </c>
      <c r="H4">
        <v>47</v>
      </c>
      <c r="I4">
        <v>48</v>
      </c>
      <c r="J4">
        <v>47</v>
      </c>
      <c r="K4">
        <v>45</v>
      </c>
      <c r="L4">
        <v>43</v>
      </c>
      <c r="M4">
        <v>47</v>
      </c>
      <c r="N4">
        <v>48</v>
      </c>
      <c r="O4">
        <v>44</v>
      </c>
      <c r="P4">
        <v>48</v>
      </c>
      <c r="Q4">
        <v>46</v>
      </c>
      <c r="R4">
        <f>SUM(H4:Q4)</f>
        <v>463</v>
      </c>
      <c r="S4" t="s">
        <v>23</v>
      </c>
    </row>
    <row r="5" spans="2:19" ht="12.75">
      <c r="B5">
        <v>2</v>
      </c>
      <c r="C5" t="s">
        <v>45</v>
      </c>
      <c r="D5" t="s">
        <v>50</v>
      </c>
      <c r="G5" t="s">
        <v>18</v>
      </c>
      <c r="H5">
        <v>46</v>
      </c>
      <c r="I5">
        <v>45</v>
      </c>
      <c r="J5">
        <v>48</v>
      </c>
      <c r="K5">
        <v>46</v>
      </c>
      <c r="L5">
        <v>45</v>
      </c>
      <c r="M5">
        <v>46</v>
      </c>
      <c r="N5">
        <v>46</v>
      </c>
      <c r="O5">
        <v>43</v>
      </c>
      <c r="P5">
        <v>47</v>
      </c>
      <c r="Q5">
        <v>44</v>
      </c>
      <c r="R5">
        <f>SUM(H5:Q5)</f>
        <v>456</v>
      </c>
      <c r="S5" t="s">
        <v>23</v>
      </c>
    </row>
    <row r="6" spans="2:18" ht="12.75">
      <c r="B6">
        <v>3</v>
      </c>
      <c r="C6" t="s">
        <v>35</v>
      </c>
      <c r="D6" t="s">
        <v>51</v>
      </c>
      <c r="G6" t="s">
        <v>18</v>
      </c>
      <c r="H6">
        <v>45</v>
      </c>
      <c r="I6">
        <v>45</v>
      </c>
      <c r="J6">
        <v>46</v>
      </c>
      <c r="K6">
        <v>44</v>
      </c>
      <c r="L6">
        <v>46</v>
      </c>
      <c r="M6">
        <v>44</v>
      </c>
      <c r="N6">
        <v>46</v>
      </c>
      <c r="O6">
        <v>45</v>
      </c>
      <c r="P6">
        <v>46</v>
      </c>
      <c r="Q6">
        <v>45</v>
      </c>
      <c r="R6">
        <f>SUM(H6:Q6)</f>
        <v>452</v>
      </c>
    </row>
    <row r="8" spans="2:18" ht="12.75">
      <c r="B8">
        <v>1</v>
      </c>
      <c r="C8" t="s">
        <v>41</v>
      </c>
      <c r="D8" t="s">
        <v>42</v>
      </c>
      <c r="G8" t="s">
        <v>86</v>
      </c>
      <c r="H8">
        <v>43</v>
      </c>
      <c r="I8">
        <v>45</v>
      </c>
      <c r="J8">
        <v>43</v>
      </c>
      <c r="K8">
        <v>43</v>
      </c>
      <c r="L8">
        <v>42</v>
      </c>
      <c r="M8">
        <v>42</v>
      </c>
      <c r="N8">
        <v>43</v>
      </c>
      <c r="O8">
        <v>44</v>
      </c>
      <c r="P8">
        <v>44</v>
      </c>
      <c r="Q8">
        <v>46</v>
      </c>
      <c r="R8">
        <f>SUM(H8:Q8)</f>
        <v>435</v>
      </c>
    </row>
    <row r="10" spans="2:18" ht="12.75">
      <c r="B10">
        <v>1</v>
      </c>
      <c r="C10" t="s">
        <v>47</v>
      </c>
      <c r="D10" t="s">
        <v>55</v>
      </c>
      <c r="G10" t="s">
        <v>24</v>
      </c>
      <c r="H10">
        <v>45</v>
      </c>
      <c r="I10">
        <v>43</v>
      </c>
      <c r="J10">
        <v>46</v>
      </c>
      <c r="K10">
        <v>46</v>
      </c>
      <c r="L10">
        <v>45</v>
      </c>
      <c r="M10">
        <v>43</v>
      </c>
      <c r="N10">
        <v>43</v>
      </c>
      <c r="O10">
        <v>44</v>
      </c>
      <c r="P10">
        <v>43</v>
      </c>
      <c r="Q10">
        <v>42</v>
      </c>
      <c r="R10">
        <f>SUM(H10:Q10)</f>
        <v>440</v>
      </c>
    </row>
    <row r="11" spans="2:18" ht="12.75">
      <c r="B11">
        <v>2</v>
      </c>
      <c r="C11" t="s">
        <v>79</v>
      </c>
      <c r="D11" t="s">
        <v>60</v>
      </c>
      <c r="G11" t="s">
        <v>24</v>
      </c>
      <c r="H11">
        <v>44</v>
      </c>
      <c r="I11">
        <v>43</v>
      </c>
      <c r="J11">
        <v>40</v>
      </c>
      <c r="K11">
        <v>45</v>
      </c>
      <c r="L11">
        <v>43</v>
      </c>
      <c r="M11">
        <v>44</v>
      </c>
      <c r="N11">
        <v>45</v>
      </c>
      <c r="O11">
        <v>45</v>
      </c>
      <c r="P11">
        <v>40</v>
      </c>
      <c r="Q11">
        <v>40</v>
      </c>
      <c r="R11">
        <f>SUM(H11:Q11)</f>
        <v>429</v>
      </c>
    </row>
    <row r="13" spans="2:19" ht="12.75">
      <c r="B13">
        <v>1</v>
      </c>
      <c r="C13" t="s">
        <v>54</v>
      </c>
      <c r="D13" t="s">
        <v>56</v>
      </c>
      <c r="G13" t="s">
        <v>19</v>
      </c>
      <c r="H13">
        <v>48</v>
      </c>
      <c r="I13">
        <v>48</v>
      </c>
      <c r="J13">
        <v>49</v>
      </c>
      <c r="K13">
        <v>49</v>
      </c>
      <c r="L13">
        <v>46</v>
      </c>
      <c r="M13">
        <v>50</v>
      </c>
      <c r="N13">
        <v>46</v>
      </c>
      <c r="O13">
        <v>47</v>
      </c>
      <c r="P13">
        <v>49</v>
      </c>
      <c r="Q13">
        <v>47</v>
      </c>
      <c r="R13">
        <f aca="true" t="shared" si="0" ref="R13:R18">SUM(H13:Q13)</f>
        <v>479</v>
      </c>
      <c r="S13" t="s">
        <v>22</v>
      </c>
    </row>
    <row r="14" spans="2:19" ht="12.75">
      <c r="B14">
        <v>2</v>
      </c>
      <c r="C14" t="s">
        <v>48</v>
      </c>
      <c r="D14" t="s">
        <v>55</v>
      </c>
      <c r="G14" t="s">
        <v>19</v>
      </c>
      <c r="H14">
        <v>46</v>
      </c>
      <c r="I14">
        <v>49</v>
      </c>
      <c r="J14">
        <v>48</v>
      </c>
      <c r="K14">
        <v>46</v>
      </c>
      <c r="L14">
        <v>48</v>
      </c>
      <c r="M14">
        <v>46</v>
      </c>
      <c r="N14">
        <v>46</v>
      </c>
      <c r="O14">
        <v>47</v>
      </c>
      <c r="P14">
        <v>49</v>
      </c>
      <c r="Q14">
        <v>48</v>
      </c>
      <c r="R14">
        <f t="shared" si="0"/>
        <v>473</v>
      </c>
      <c r="S14" t="s">
        <v>22</v>
      </c>
    </row>
    <row r="15" spans="2:19" ht="12.75">
      <c r="B15">
        <v>3</v>
      </c>
      <c r="C15" t="s">
        <v>40</v>
      </c>
      <c r="D15" t="s">
        <v>50</v>
      </c>
      <c r="G15" t="s">
        <v>19</v>
      </c>
      <c r="H15">
        <v>50</v>
      </c>
      <c r="I15">
        <v>48</v>
      </c>
      <c r="J15">
        <v>48</v>
      </c>
      <c r="K15">
        <v>50</v>
      </c>
      <c r="L15">
        <v>46</v>
      </c>
      <c r="M15">
        <v>48</v>
      </c>
      <c r="N15">
        <v>45</v>
      </c>
      <c r="O15">
        <v>43</v>
      </c>
      <c r="P15">
        <v>47</v>
      </c>
      <c r="Q15">
        <v>48</v>
      </c>
      <c r="R15">
        <f t="shared" si="0"/>
        <v>473</v>
      </c>
      <c r="S15" t="s">
        <v>22</v>
      </c>
    </row>
    <row r="16" spans="2:19" ht="12.75">
      <c r="B16">
        <v>4</v>
      </c>
      <c r="C16" t="s">
        <v>38</v>
      </c>
      <c r="D16" t="s">
        <v>50</v>
      </c>
      <c r="G16" t="s">
        <v>19</v>
      </c>
      <c r="H16">
        <v>47</v>
      </c>
      <c r="I16">
        <v>47</v>
      </c>
      <c r="J16">
        <v>47</v>
      </c>
      <c r="K16">
        <v>48</v>
      </c>
      <c r="L16">
        <v>49</v>
      </c>
      <c r="M16">
        <v>44</v>
      </c>
      <c r="N16">
        <v>46</v>
      </c>
      <c r="O16">
        <v>48</v>
      </c>
      <c r="P16">
        <v>49</v>
      </c>
      <c r="Q16">
        <v>46</v>
      </c>
      <c r="R16">
        <f t="shared" si="0"/>
        <v>471</v>
      </c>
      <c r="S16" t="s">
        <v>22</v>
      </c>
    </row>
    <row r="17" spans="2:19" ht="12.75">
      <c r="B17">
        <v>5</v>
      </c>
      <c r="C17" t="s">
        <v>32</v>
      </c>
      <c r="D17" t="s">
        <v>87</v>
      </c>
      <c r="G17" t="s">
        <v>19</v>
      </c>
      <c r="H17">
        <v>47</v>
      </c>
      <c r="I17">
        <v>47</v>
      </c>
      <c r="J17">
        <v>48</v>
      </c>
      <c r="K17">
        <v>46</v>
      </c>
      <c r="L17">
        <v>48</v>
      </c>
      <c r="M17">
        <v>47</v>
      </c>
      <c r="N17">
        <v>47</v>
      </c>
      <c r="O17">
        <v>46</v>
      </c>
      <c r="P17">
        <v>47</v>
      </c>
      <c r="Q17">
        <v>46</v>
      </c>
      <c r="R17">
        <f t="shared" si="0"/>
        <v>469</v>
      </c>
      <c r="S17" t="s">
        <v>23</v>
      </c>
    </row>
    <row r="18" spans="2:18" ht="12.75">
      <c r="B18">
        <v>6</v>
      </c>
      <c r="C18" t="s">
        <v>37</v>
      </c>
      <c r="D18" t="s">
        <v>88</v>
      </c>
      <c r="G18" t="s">
        <v>19</v>
      </c>
      <c r="H18">
        <v>42</v>
      </c>
      <c r="I18">
        <v>41</v>
      </c>
      <c r="J18">
        <v>42</v>
      </c>
      <c r="K18">
        <v>44</v>
      </c>
      <c r="L18">
        <v>45</v>
      </c>
      <c r="M18">
        <v>44</v>
      </c>
      <c r="N18">
        <v>46</v>
      </c>
      <c r="O18">
        <v>46</v>
      </c>
      <c r="P18">
        <v>43</v>
      </c>
      <c r="Q18">
        <v>45</v>
      </c>
      <c r="R18">
        <f t="shared" si="0"/>
        <v>438</v>
      </c>
    </row>
    <row r="21" spans="2:19" ht="12.75">
      <c r="B21">
        <v>1</v>
      </c>
      <c r="C21" t="s">
        <v>81</v>
      </c>
      <c r="D21" t="s">
        <v>82</v>
      </c>
      <c r="G21" t="s">
        <v>17</v>
      </c>
      <c r="H21">
        <v>44</v>
      </c>
      <c r="I21">
        <v>49</v>
      </c>
      <c r="J21">
        <v>44</v>
      </c>
      <c r="K21">
        <v>42</v>
      </c>
      <c r="L21">
        <v>48</v>
      </c>
      <c r="M21">
        <v>48</v>
      </c>
      <c r="N21">
        <v>46</v>
      </c>
      <c r="O21">
        <v>47</v>
      </c>
      <c r="P21">
        <v>44</v>
      </c>
      <c r="Q21">
        <v>42</v>
      </c>
      <c r="R21">
        <f aca="true" t="shared" si="1" ref="R21:R26">SUM(H21:Q21)</f>
        <v>454</v>
      </c>
      <c r="S21" t="s">
        <v>23</v>
      </c>
    </row>
    <row r="22" spans="2:18" ht="12.75">
      <c r="B22">
        <v>2</v>
      </c>
      <c r="C22" t="s">
        <v>49</v>
      </c>
      <c r="D22" t="s">
        <v>89</v>
      </c>
      <c r="G22" t="s">
        <v>17</v>
      </c>
      <c r="H22">
        <v>46</v>
      </c>
      <c r="I22">
        <v>42</v>
      </c>
      <c r="J22">
        <v>45</v>
      </c>
      <c r="K22">
        <v>41</v>
      </c>
      <c r="L22">
        <v>48</v>
      </c>
      <c r="M22">
        <v>43</v>
      </c>
      <c r="N22">
        <v>45</v>
      </c>
      <c r="O22">
        <v>42</v>
      </c>
      <c r="P22">
        <v>40</v>
      </c>
      <c r="Q22">
        <v>49</v>
      </c>
      <c r="R22">
        <f t="shared" si="1"/>
        <v>441</v>
      </c>
    </row>
    <row r="23" spans="2:18" ht="12.75">
      <c r="B23">
        <v>3</v>
      </c>
      <c r="C23" t="s">
        <v>58</v>
      </c>
      <c r="D23" t="s">
        <v>51</v>
      </c>
      <c r="G23" t="s">
        <v>17</v>
      </c>
      <c r="H23">
        <v>42</v>
      </c>
      <c r="I23">
        <v>48</v>
      </c>
      <c r="J23">
        <v>42</v>
      </c>
      <c r="K23">
        <v>39</v>
      </c>
      <c r="L23">
        <v>46</v>
      </c>
      <c r="M23">
        <v>41</v>
      </c>
      <c r="N23">
        <v>43</v>
      </c>
      <c r="O23">
        <v>42</v>
      </c>
      <c r="P23">
        <v>47</v>
      </c>
      <c r="Q23">
        <v>46</v>
      </c>
      <c r="R23">
        <f t="shared" si="1"/>
        <v>436</v>
      </c>
    </row>
    <row r="24" spans="2:18" ht="12.75">
      <c r="B24">
        <v>4</v>
      </c>
      <c r="C24" t="s">
        <v>53</v>
      </c>
      <c r="D24" t="s">
        <v>55</v>
      </c>
      <c r="G24" t="s">
        <v>17</v>
      </c>
      <c r="H24">
        <v>47</v>
      </c>
      <c r="I24">
        <v>41</v>
      </c>
      <c r="J24">
        <v>42</v>
      </c>
      <c r="K24">
        <v>46</v>
      </c>
      <c r="L24">
        <v>41</v>
      </c>
      <c r="M24">
        <v>39</v>
      </c>
      <c r="N24">
        <v>46</v>
      </c>
      <c r="O24">
        <v>46</v>
      </c>
      <c r="P24">
        <v>46</v>
      </c>
      <c r="Q24">
        <v>42</v>
      </c>
      <c r="R24">
        <f t="shared" si="1"/>
        <v>436</v>
      </c>
    </row>
    <row r="25" spans="2:18" ht="12.75">
      <c r="B25">
        <v>5</v>
      </c>
      <c r="C25" t="s">
        <v>30</v>
      </c>
      <c r="D25" t="s">
        <v>50</v>
      </c>
      <c r="G25" t="s">
        <v>17</v>
      </c>
      <c r="H25">
        <v>39</v>
      </c>
      <c r="I25">
        <v>41</v>
      </c>
      <c r="J25">
        <v>40</v>
      </c>
      <c r="K25">
        <v>44</v>
      </c>
      <c r="L25">
        <v>45</v>
      </c>
      <c r="M25">
        <v>49</v>
      </c>
      <c r="N25">
        <v>42</v>
      </c>
      <c r="O25">
        <v>42</v>
      </c>
      <c r="P25">
        <v>44</v>
      </c>
      <c r="Q25">
        <v>46</v>
      </c>
      <c r="R25">
        <f t="shared" si="1"/>
        <v>432</v>
      </c>
    </row>
    <row r="26" spans="2:18" ht="12.75">
      <c r="B26">
        <v>6</v>
      </c>
      <c r="C26" t="s">
        <v>46</v>
      </c>
      <c r="D26" t="s">
        <v>42</v>
      </c>
      <c r="G26" t="s">
        <v>17</v>
      </c>
      <c r="H26">
        <v>37</v>
      </c>
      <c r="I26">
        <v>41</v>
      </c>
      <c r="J26">
        <v>38</v>
      </c>
      <c r="K26">
        <v>46</v>
      </c>
      <c r="L26">
        <v>41</v>
      </c>
      <c r="M26">
        <v>43</v>
      </c>
      <c r="N26">
        <v>43</v>
      </c>
      <c r="O26">
        <v>40</v>
      </c>
      <c r="P26">
        <v>38</v>
      </c>
      <c r="Q26">
        <v>46</v>
      </c>
      <c r="R26">
        <f t="shared" si="1"/>
        <v>413</v>
      </c>
    </row>
    <row r="28" spans="2:18" ht="12.75">
      <c r="B28">
        <v>1</v>
      </c>
      <c r="C28" t="s">
        <v>39</v>
      </c>
      <c r="D28" t="s">
        <v>50</v>
      </c>
      <c r="G28" t="s">
        <v>21</v>
      </c>
      <c r="H28">
        <v>45</v>
      </c>
      <c r="I28">
        <v>41</v>
      </c>
      <c r="J28">
        <v>45</v>
      </c>
      <c r="K28">
        <v>43</v>
      </c>
      <c r="L28">
        <v>45</v>
      </c>
      <c r="M28">
        <v>43</v>
      </c>
      <c r="N28">
        <v>47</v>
      </c>
      <c r="O28">
        <v>41</v>
      </c>
      <c r="P28">
        <v>43</v>
      </c>
      <c r="Q28">
        <v>46</v>
      </c>
      <c r="R28">
        <f aca="true" t="shared" si="2" ref="R28:R34">SUM(H28:Q28)</f>
        <v>439</v>
      </c>
    </row>
    <row r="29" spans="2:18" ht="12.75">
      <c r="B29">
        <v>2</v>
      </c>
      <c r="C29" t="s">
        <v>57</v>
      </c>
      <c r="D29" t="s">
        <v>42</v>
      </c>
      <c r="G29" t="s">
        <v>21</v>
      </c>
      <c r="H29">
        <v>39</v>
      </c>
      <c r="I29">
        <v>42</v>
      </c>
      <c r="J29">
        <v>42</v>
      </c>
      <c r="K29">
        <v>43</v>
      </c>
      <c r="L29">
        <v>46</v>
      </c>
      <c r="M29">
        <v>38</v>
      </c>
      <c r="N29">
        <v>44</v>
      </c>
      <c r="O29">
        <v>45</v>
      </c>
      <c r="P29">
        <v>40</v>
      </c>
      <c r="Q29">
        <v>45</v>
      </c>
      <c r="R29">
        <f t="shared" si="2"/>
        <v>424</v>
      </c>
    </row>
    <row r="30" spans="2:18" ht="12.75">
      <c r="B30">
        <v>3</v>
      </c>
      <c r="C30" t="s">
        <v>36</v>
      </c>
      <c r="D30" t="s">
        <v>50</v>
      </c>
      <c r="G30" t="s">
        <v>43</v>
      </c>
      <c r="H30">
        <v>46</v>
      </c>
      <c r="I30">
        <v>41</v>
      </c>
      <c r="J30">
        <v>39</v>
      </c>
      <c r="K30">
        <v>42</v>
      </c>
      <c r="L30">
        <v>40</v>
      </c>
      <c r="M30">
        <v>43</v>
      </c>
      <c r="N30">
        <v>40</v>
      </c>
      <c r="O30">
        <v>40</v>
      </c>
      <c r="P30">
        <v>43</v>
      </c>
      <c r="Q30">
        <v>46</v>
      </c>
      <c r="R30">
        <f>SUM(H30:Q30)</f>
        <v>420</v>
      </c>
    </row>
    <row r="31" spans="2:18" ht="12.75">
      <c r="B31">
        <v>4</v>
      </c>
      <c r="C31" t="s">
        <v>65</v>
      </c>
      <c r="D31" t="s">
        <v>50</v>
      </c>
      <c r="G31" t="s">
        <v>21</v>
      </c>
      <c r="H31">
        <v>38</v>
      </c>
      <c r="I31">
        <v>35</v>
      </c>
      <c r="J31">
        <v>43</v>
      </c>
      <c r="K31">
        <v>44</v>
      </c>
      <c r="L31">
        <v>46</v>
      </c>
      <c r="M31">
        <v>31</v>
      </c>
      <c r="N31">
        <v>42</v>
      </c>
      <c r="O31">
        <v>42</v>
      </c>
      <c r="P31">
        <v>36</v>
      </c>
      <c r="Q31">
        <v>48</v>
      </c>
      <c r="R31">
        <f t="shared" si="2"/>
        <v>405</v>
      </c>
    </row>
    <row r="32" spans="2:18" ht="12.75">
      <c r="B32">
        <v>5</v>
      </c>
      <c r="C32" t="s">
        <v>59</v>
      </c>
      <c r="D32" t="s">
        <v>42</v>
      </c>
      <c r="G32" t="s">
        <v>21</v>
      </c>
      <c r="H32">
        <v>43</v>
      </c>
      <c r="I32">
        <v>44</v>
      </c>
      <c r="J32">
        <v>40</v>
      </c>
      <c r="K32">
        <v>31</v>
      </c>
      <c r="L32">
        <v>43</v>
      </c>
      <c r="M32">
        <v>39</v>
      </c>
      <c r="N32">
        <v>35</v>
      </c>
      <c r="O32">
        <v>38</v>
      </c>
      <c r="P32">
        <v>44</v>
      </c>
      <c r="Q32">
        <v>37</v>
      </c>
      <c r="R32">
        <f t="shared" si="2"/>
        <v>394</v>
      </c>
    </row>
    <row r="33" spans="2:18" ht="12.75">
      <c r="B33">
        <v>6</v>
      </c>
      <c r="C33" t="s">
        <v>80</v>
      </c>
      <c r="D33" t="s">
        <v>42</v>
      </c>
      <c r="G33" t="s">
        <v>21</v>
      </c>
      <c r="H33">
        <v>37</v>
      </c>
      <c r="I33">
        <v>34</v>
      </c>
      <c r="J33">
        <v>34</v>
      </c>
      <c r="K33">
        <v>48</v>
      </c>
      <c r="L33">
        <v>33</v>
      </c>
      <c r="M33">
        <v>41</v>
      </c>
      <c r="N33">
        <v>35</v>
      </c>
      <c r="O33">
        <v>38</v>
      </c>
      <c r="P33">
        <v>40</v>
      </c>
      <c r="Q33">
        <v>36</v>
      </c>
      <c r="R33">
        <f t="shared" si="2"/>
        <v>376</v>
      </c>
    </row>
    <row r="34" spans="2:18" ht="12.75">
      <c r="B34">
        <v>7</v>
      </c>
      <c r="C34" t="s">
        <v>52</v>
      </c>
      <c r="D34" t="s">
        <v>50</v>
      </c>
      <c r="G34" t="s">
        <v>21</v>
      </c>
      <c r="H34">
        <v>33</v>
      </c>
      <c r="I34">
        <v>30</v>
      </c>
      <c r="J34">
        <v>37</v>
      </c>
      <c r="K34">
        <v>28</v>
      </c>
      <c r="L34">
        <v>28</v>
      </c>
      <c r="M34">
        <v>27</v>
      </c>
      <c r="N34">
        <v>24</v>
      </c>
      <c r="O34">
        <v>32</v>
      </c>
      <c r="P34">
        <v>31</v>
      </c>
      <c r="Q34">
        <v>38</v>
      </c>
      <c r="R34">
        <f t="shared" si="2"/>
        <v>308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5.421875" style="0" customWidth="1"/>
    <col min="3" max="7" width="5.7109375" style="0" customWidth="1"/>
  </cols>
  <sheetData>
    <row r="1" ht="18.75" customHeight="1">
      <c r="B1" s="4" t="s">
        <v>25</v>
      </c>
    </row>
    <row r="2" ht="21" customHeight="1">
      <c r="B2" s="4" t="s">
        <v>26</v>
      </c>
    </row>
    <row r="3" spans="2:7" ht="9" customHeight="1">
      <c r="B3" s="4"/>
      <c r="C3" s="4"/>
      <c r="D3" s="4"/>
      <c r="E3" s="4"/>
      <c r="F3" s="4"/>
      <c r="G3" s="4"/>
    </row>
    <row r="4" spans="2:8" ht="12.75">
      <c r="B4" s="3" t="s">
        <v>27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4" t="s">
        <v>8</v>
      </c>
    </row>
    <row r="5" spans="2:8" ht="24.75" customHeight="1" thickBot="1">
      <c r="B5" s="3">
        <v>1</v>
      </c>
      <c r="C5" s="10"/>
      <c r="D5" s="10"/>
      <c r="E5" s="10"/>
      <c r="F5" s="10"/>
      <c r="G5" s="10"/>
      <c r="H5" s="11"/>
    </row>
    <row r="6" spans="2:8" ht="24.75" customHeight="1" thickBot="1">
      <c r="B6" s="12">
        <v>2</v>
      </c>
      <c r="C6" s="13"/>
      <c r="D6" s="14"/>
      <c r="E6" s="14"/>
      <c r="F6" s="14"/>
      <c r="G6" s="14"/>
      <c r="H6" s="15"/>
    </row>
    <row r="7" spans="2:8" ht="24.75" customHeight="1" thickBot="1">
      <c r="B7" s="3">
        <v>3</v>
      </c>
      <c r="C7" s="16"/>
      <c r="D7" s="16"/>
      <c r="E7" s="16"/>
      <c r="F7" s="16"/>
      <c r="G7" s="16"/>
      <c r="H7" s="17"/>
    </row>
    <row r="8" spans="2:8" ht="24.75" customHeight="1" thickBot="1">
      <c r="B8" s="12">
        <f aca="true" t="shared" si="0" ref="B8:B14">B7+1</f>
        <v>4</v>
      </c>
      <c r="C8" s="13"/>
      <c r="D8" s="14"/>
      <c r="E8" s="14"/>
      <c r="F8" s="14"/>
      <c r="G8" s="14"/>
      <c r="H8" s="15"/>
    </row>
    <row r="9" spans="2:8" ht="24.75" customHeight="1" thickBot="1">
      <c r="B9" s="3">
        <f t="shared" si="0"/>
        <v>5</v>
      </c>
      <c r="C9" s="16"/>
      <c r="D9" s="16"/>
      <c r="E9" s="16"/>
      <c r="F9" s="16"/>
      <c r="G9" s="16"/>
      <c r="H9" s="17"/>
    </row>
    <row r="10" spans="2:8" ht="24.75" customHeight="1" thickBot="1">
      <c r="B10" s="12">
        <f t="shared" si="0"/>
        <v>6</v>
      </c>
      <c r="C10" s="13"/>
      <c r="D10" s="14"/>
      <c r="E10" s="14"/>
      <c r="F10" s="14"/>
      <c r="G10" s="14"/>
      <c r="H10" s="15"/>
    </row>
    <row r="11" spans="2:8" ht="24.75" customHeight="1" thickBot="1">
      <c r="B11" s="3">
        <f t="shared" si="0"/>
        <v>7</v>
      </c>
      <c r="C11" s="16"/>
      <c r="D11" s="16"/>
      <c r="E11" s="16"/>
      <c r="F11" s="16"/>
      <c r="G11" s="16"/>
      <c r="H11" s="17"/>
    </row>
    <row r="12" spans="2:8" ht="24.75" customHeight="1" thickBot="1">
      <c r="B12" s="12">
        <f t="shared" si="0"/>
        <v>8</v>
      </c>
      <c r="C12" s="13"/>
      <c r="D12" s="14"/>
      <c r="E12" s="14"/>
      <c r="F12" s="14"/>
      <c r="G12" s="14"/>
      <c r="H12" s="15"/>
    </row>
    <row r="13" spans="2:8" ht="24.75" customHeight="1" thickBot="1">
      <c r="B13" s="3">
        <f t="shared" si="0"/>
        <v>9</v>
      </c>
      <c r="C13" s="16"/>
      <c r="D13" s="16"/>
      <c r="E13" s="16"/>
      <c r="F13" s="16"/>
      <c r="G13" s="16"/>
      <c r="H13" s="17"/>
    </row>
    <row r="14" spans="2:8" ht="24.75" customHeight="1" thickBot="1">
      <c r="B14" s="12">
        <f t="shared" si="0"/>
        <v>10</v>
      </c>
      <c r="C14" s="13"/>
      <c r="D14" s="14"/>
      <c r="E14" s="14"/>
      <c r="F14" s="14"/>
      <c r="G14" s="14"/>
      <c r="H14" s="15"/>
    </row>
    <row r="15" spans="2:8" ht="24.75" customHeight="1">
      <c r="B15" s="5" t="s">
        <v>28</v>
      </c>
      <c r="C15" s="5"/>
      <c r="D15" s="5"/>
      <c r="E15" s="5"/>
      <c r="F15" s="5"/>
      <c r="G15" s="5"/>
      <c r="H15" s="18"/>
    </row>
    <row r="16" spans="2:8" ht="24.75" customHeight="1">
      <c r="B16" s="5"/>
      <c r="C16" s="5"/>
      <c r="D16" s="5"/>
      <c r="E16" s="5"/>
      <c r="F16" s="5"/>
      <c r="G16" s="5"/>
      <c r="H16" s="19"/>
    </row>
    <row r="17" spans="2:8" ht="24.75" customHeight="1">
      <c r="B17" s="5"/>
      <c r="C17" s="5"/>
      <c r="D17" s="5"/>
      <c r="E17" s="5"/>
      <c r="F17" s="5"/>
      <c r="G17" s="5"/>
      <c r="H17" s="19"/>
    </row>
    <row r="18" spans="2:8" ht="24.75" customHeight="1">
      <c r="B18" s="5"/>
      <c r="C18" s="5"/>
      <c r="D18" s="5"/>
      <c r="E18" s="5"/>
      <c r="F18" s="5"/>
      <c r="G18" s="5"/>
      <c r="H18" s="19"/>
    </row>
    <row r="20" ht="18.75" customHeight="1">
      <c r="B20" s="4" t="s">
        <v>25</v>
      </c>
    </row>
    <row r="21" ht="21" customHeight="1">
      <c r="B21" s="4" t="s">
        <v>26</v>
      </c>
    </row>
    <row r="22" spans="2:7" ht="9" customHeight="1">
      <c r="B22" s="4"/>
      <c r="C22" s="4"/>
      <c r="D22" s="4"/>
      <c r="E22" s="4"/>
      <c r="F22" s="4"/>
      <c r="G22" s="4"/>
    </row>
    <row r="23" spans="2:8" ht="12.75">
      <c r="B23" s="3" t="s">
        <v>27</v>
      </c>
      <c r="C23" s="9">
        <v>1</v>
      </c>
      <c r="D23" s="9">
        <v>2</v>
      </c>
      <c r="E23" s="9">
        <v>3</v>
      </c>
      <c r="F23" s="9">
        <v>4</v>
      </c>
      <c r="G23" s="9">
        <v>5</v>
      </c>
      <c r="H23" s="4" t="s">
        <v>8</v>
      </c>
    </row>
    <row r="24" spans="2:8" ht="24.75" customHeight="1" thickBot="1">
      <c r="B24" s="3">
        <v>1</v>
      </c>
      <c r="C24" s="10"/>
      <c r="D24" s="10"/>
      <c r="E24" s="10"/>
      <c r="F24" s="10"/>
      <c r="G24" s="10"/>
      <c r="H24" s="11"/>
    </row>
    <row r="25" spans="2:8" ht="24.75" customHeight="1" thickBot="1">
      <c r="B25" s="12">
        <v>2</v>
      </c>
      <c r="C25" s="13"/>
      <c r="D25" s="14"/>
      <c r="E25" s="14"/>
      <c r="F25" s="14"/>
      <c r="G25" s="14"/>
      <c r="H25" s="15"/>
    </row>
    <row r="26" spans="2:8" ht="24.75" customHeight="1" thickBot="1">
      <c r="B26" s="3">
        <v>3</v>
      </c>
      <c r="C26" s="16"/>
      <c r="D26" s="16"/>
      <c r="E26" s="16"/>
      <c r="F26" s="16"/>
      <c r="G26" s="16"/>
      <c r="H26" s="17"/>
    </row>
    <row r="27" spans="2:8" ht="24.75" customHeight="1" thickBot="1">
      <c r="B27" s="12">
        <f aca="true" t="shared" si="1" ref="B27:B33">B26+1</f>
        <v>4</v>
      </c>
      <c r="C27" s="13"/>
      <c r="D27" s="14"/>
      <c r="E27" s="14"/>
      <c r="F27" s="14"/>
      <c r="G27" s="14"/>
      <c r="H27" s="15"/>
    </row>
    <row r="28" spans="2:8" ht="24.75" customHeight="1" thickBot="1">
      <c r="B28" s="3">
        <f t="shared" si="1"/>
        <v>5</v>
      </c>
      <c r="C28" s="16"/>
      <c r="D28" s="16"/>
      <c r="E28" s="16"/>
      <c r="F28" s="16"/>
      <c r="G28" s="16"/>
      <c r="H28" s="17"/>
    </row>
    <row r="29" spans="2:8" ht="24.75" customHeight="1" thickBot="1">
      <c r="B29" s="12">
        <f t="shared" si="1"/>
        <v>6</v>
      </c>
      <c r="C29" s="13"/>
      <c r="D29" s="14"/>
      <c r="E29" s="14"/>
      <c r="F29" s="14"/>
      <c r="G29" s="14"/>
      <c r="H29" s="15"/>
    </row>
    <row r="30" spans="2:8" ht="24.75" customHeight="1" thickBot="1">
      <c r="B30" s="3">
        <f t="shared" si="1"/>
        <v>7</v>
      </c>
      <c r="C30" s="16"/>
      <c r="D30" s="16"/>
      <c r="E30" s="16"/>
      <c r="F30" s="16"/>
      <c r="G30" s="16"/>
      <c r="H30" s="17"/>
    </row>
    <row r="31" spans="2:8" ht="24.75" customHeight="1" thickBot="1">
      <c r="B31" s="12">
        <f t="shared" si="1"/>
        <v>8</v>
      </c>
      <c r="C31" s="13"/>
      <c r="D31" s="14"/>
      <c r="E31" s="14"/>
      <c r="F31" s="14"/>
      <c r="G31" s="14"/>
      <c r="H31" s="15"/>
    </row>
    <row r="32" spans="2:8" ht="24.75" customHeight="1" thickBot="1">
      <c r="B32" s="3">
        <f t="shared" si="1"/>
        <v>9</v>
      </c>
      <c r="C32" s="16"/>
      <c r="D32" s="16"/>
      <c r="E32" s="16"/>
      <c r="F32" s="16"/>
      <c r="G32" s="16"/>
      <c r="H32" s="17"/>
    </row>
    <row r="33" spans="2:8" ht="24.75" customHeight="1" thickBot="1">
      <c r="B33" s="12">
        <f t="shared" si="1"/>
        <v>10</v>
      </c>
      <c r="C33" s="13"/>
      <c r="D33" s="14"/>
      <c r="E33" s="14"/>
      <c r="F33" s="14"/>
      <c r="G33" s="14"/>
      <c r="H33" s="15"/>
    </row>
    <row r="34" spans="2:8" ht="24.75" customHeight="1">
      <c r="B34" s="5" t="s">
        <v>28</v>
      </c>
      <c r="C34" s="5"/>
      <c r="D34" s="5"/>
      <c r="E34" s="5"/>
      <c r="F34" s="5"/>
      <c r="G34" s="5"/>
      <c r="H34" s="18"/>
    </row>
  </sheetData>
  <sheetProtection/>
  <printOptions/>
  <pageMargins left="0.75" right="0.75" top="0.66" bottom="0.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TietoEnator R&amp;D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frostpat</dc:creator>
  <cp:keywords/>
  <dc:description/>
  <cp:lastModifiedBy>Patrik Frost</cp:lastModifiedBy>
  <cp:lastPrinted>2011-11-22T12:21:18Z</cp:lastPrinted>
  <dcterms:created xsi:type="dcterms:W3CDTF">2009-03-05T12:39:32Z</dcterms:created>
  <dcterms:modified xsi:type="dcterms:W3CDTF">2011-11-22T12:46:12Z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209179997</vt:i4>
  </property>
  <property fmtid="{D5CDD505-2E9C-101B-9397-08002B2CF9AE}" pid="3" name="_NewReviewCycle">
    <vt:lpwstr/>
  </property>
  <property fmtid="{D5CDD505-2E9C-101B-9397-08002B2CF9AE}" pid="4" name="_EmailSubject">
    <vt:lpwstr>Mullvaden 2011-11-20_2.xls</vt:lpwstr>
  </property>
  <property fmtid="{D5CDD505-2E9C-101B-9397-08002B2CF9AE}" pid="5" name="_AuthorEmail">
    <vt:lpwstr>Patrik.Frost@tieto.com</vt:lpwstr>
  </property>
  <property fmtid="{D5CDD505-2E9C-101B-9397-08002B2CF9AE}" pid="6" name="_AuthorEmailDisplayName">
    <vt:lpwstr>Frost Patrik</vt:lpwstr>
  </property>
  <property fmtid="{D5CDD505-2E9C-101B-9397-08002B2CF9AE}" pid="7" name="_PreviousAdHocReviewCycleID">
    <vt:i4>-1438020609</vt:i4>
  </property>
</Properties>
</file>