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1760" firstSheet="1" activeTab="5"/>
  </bookViews>
  <sheets>
    <sheet name="StdMedalj" sheetId="1" r:id="rId1"/>
    <sheet name="Årets fält" sheetId="2" r:id="rId2"/>
    <sheet name="Åretsbana" sheetId="3" r:id="rId3"/>
    <sheet name="Årets skytt 2012" sheetId="4" r:id="rId4"/>
    <sheet name="Bana" sheetId="5" r:id="rId5"/>
    <sheet name="Fält" sheetId="6" r:id="rId6"/>
  </sheets>
  <definedNames/>
  <calcPr fullCalcOnLoad="1"/>
</workbook>
</file>

<file path=xl/sharedStrings.xml><?xml version="1.0" encoding="utf-8"?>
<sst xmlns="http://schemas.openxmlformats.org/spreadsheetml/2006/main" count="448" uniqueCount="189">
  <si>
    <t>Serieban 3</t>
  </si>
  <si>
    <t>Seriefält 4</t>
  </si>
  <si>
    <t>Total</t>
  </si>
  <si>
    <t>Fält</t>
  </si>
  <si>
    <t>Bana</t>
  </si>
  <si>
    <t>Mats Brännström</t>
  </si>
  <si>
    <t>Gunnar Moreskog</t>
  </si>
  <si>
    <t>Anders Södermark</t>
  </si>
  <si>
    <t>Greger Marklund</t>
  </si>
  <si>
    <t>Linda Sundkvist</t>
  </si>
  <si>
    <t>Lennart Lundström</t>
  </si>
  <si>
    <t>Lennart Röös</t>
  </si>
  <si>
    <t>Burt Johansson</t>
  </si>
  <si>
    <t>Rolf Granlund</t>
  </si>
  <si>
    <t>Sture Stridh</t>
  </si>
  <si>
    <t>Roger C Åström</t>
  </si>
  <si>
    <t>Sven Carlsson</t>
  </si>
  <si>
    <t>Patrik Frost</t>
  </si>
  <si>
    <t>Måns Åberg</t>
  </si>
  <si>
    <t>Per Sjöquist</t>
  </si>
  <si>
    <t>Lars-Erik Bokvist</t>
  </si>
  <si>
    <t>Erik Bergström</t>
  </si>
  <si>
    <t>Lennart Sjölund</t>
  </si>
  <si>
    <t>Björn Persson</t>
  </si>
  <si>
    <t>Sofia Widmark</t>
  </si>
  <si>
    <t>Gunilla Burman</t>
  </si>
  <si>
    <t>Conny Norberg</t>
  </si>
  <si>
    <t>Stefan Sjölin</t>
  </si>
  <si>
    <t>Henrik Forsberg</t>
  </si>
  <si>
    <t>David Forsström</t>
  </si>
  <si>
    <t>Peter Holmgren</t>
  </si>
  <si>
    <t>Roger Holmström</t>
  </si>
  <si>
    <t>Håkan Forsström</t>
  </si>
  <si>
    <t>Anna Lindberg</t>
  </si>
  <si>
    <t>Erik Marklund</t>
  </si>
  <si>
    <t>12-05-11</t>
  </si>
  <si>
    <t>A</t>
  </si>
  <si>
    <t>B</t>
  </si>
  <si>
    <t>C</t>
  </si>
  <si>
    <t>R</t>
  </si>
  <si>
    <t>KM 1: 40/19</t>
  </si>
  <si>
    <t>KM 2: 37/18</t>
  </si>
  <si>
    <t>42/21</t>
  </si>
  <si>
    <t>KM 3: 29/18</t>
  </si>
  <si>
    <t>44/21</t>
  </si>
  <si>
    <t>48/21</t>
  </si>
  <si>
    <t>46/21</t>
  </si>
  <si>
    <t>39/17</t>
  </si>
  <si>
    <t>KM 4: 22/14</t>
  </si>
  <si>
    <t>Staffan Åberg</t>
  </si>
  <si>
    <t>KM 5: 27/15</t>
  </si>
  <si>
    <t>40/19</t>
  </si>
  <si>
    <t>Gunilla Burström</t>
  </si>
  <si>
    <t>Nyb</t>
  </si>
  <si>
    <t>27/16</t>
  </si>
  <si>
    <t>43/20</t>
  </si>
  <si>
    <t>43/19</t>
  </si>
  <si>
    <t>24/15</t>
  </si>
  <si>
    <t>12-05-16</t>
  </si>
  <si>
    <t>Årets skytt bana 2012</t>
  </si>
  <si>
    <t>12-05-27</t>
  </si>
  <si>
    <t>12-05-30</t>
  </si>
  <si>
    <t>Roger Åström</t>
  </si>
  <si>
    <t>Nybörjare</t>
  </si>
  <si>
    <t>Roger Forsström</t>
  </si>
  <si>
    <t>12-05-23</t>
  </si>
  <si>
    <t>KM A</t>
  </si>
  <si>
    <t>35/18</t>
  </si>
  <si>
    <t>1: 38/16</t>
  </si>
  <si>
    <t>2: 36/18</t>
  </si>
  <si>
    <t>3: 34/18</t>
  </si>
  <si>
    <t>4: 34/17</t>
  </si>
  <si>
    <t>5: 9/6</t>
  </si>
  <si>
    <t>44/18</t>
  </si>
  <si>
    <t>43/18</t>
  </si>
  <si>
    <t>36/18</t>
  </si>
  <si>
    <t>Peter Berglund</t>
  </si>
  <si>
    <t>41/19</t>
  </si>
  <si>
    <t>34/16</t>
  </si>
  <si>
    <t>32/16</t>
  </si>
  <si>
    <t>47/18</t>
  </si>
  <si>
    <t>22/15</t>
  </si>
  <si>
    <t>35/19</t>
  </si>
  <si>
    <t>12-01-28</t>
  </si>
  <si>
    <t>Lycksele</t>
  </si>
  <si>
    <t>klass</t>
  </si>
  <si>
    <t>Std</t>
  </si>
  <si>
    <t>V</t>
  </si>
  <si>
    <t>12-02-18</t>
  </si>
  <si>
    <t>Arvidsjaur</t>
  </si>
  <si>
    <t>Vy</t>
  </si>
  <si>
    <t>Skellefteå</t>
  </si>
  <si>
    <t>12-03-10</t>
  </si>
  <si>
    <t>Sture Strid</t>
  </si>
  <si>
    <t>12-03-24</t>
  </si>
  <si>
    <t>Vindeln</t>
  </si>
  <si>
    <t>var</t>
  </si>
  <si>
    <t>Saknas ditt resultat?</t>
  </si>
  <si>
    <t>Skicka ett mail till sekreterare@skellefteapistol.se</t>
  </si>
  <si>
    <t>Bureå</t>
  </si>
  <si>
    <t>S</t>
  </si>
  <si>
    <t>12-05-19</t>
  </si>
  <si>
    <t>Piteå</t>
  </si>
  <si>
    <t>Standardmedaljer 2012 Skellefteå</t>
  </si>
  <si>
    <t>R3</t>
  </si>
  <si>
    <t>12-06-06</t>
  </si>
  <si>
    <t>12-06-07</t>
  </si>
  <si>
    <t>12-06-27</t>
  </si>
  <si>
    <t>Rob Eriksson</t>
  </si>
  <si>
    <t>Gunnar Hillegren</t>
  </si>
  <si>
    <t>Bodil Sjödin</t>
  </si>
  <si>
    <t>12-06-13</t>
  </si>
  <si>
    <t>12-06-20</t>
  </si>
  <si>
    <t>12-06-13 KM C</t>
  </si>
  <si>
    <t>Boden</t>
  </si>
  <si>
    <t>C3</t>
  </si>
  <si>
    <t>12-06-15</t>
  </si>
  <si>
    <t>Malå</t>
  </si>
  <si>
    <t>12-07-04</t>
  </si>
  <si>
    <t>Henry Andersson</t>
  </si>
  <si>
    <t>12-07-12</t>
  </si>
  <si>
    <t>12-07-18</t>
  </si>
  <si>
    <t>12-06-30</t>
  </si>
  <si>
    <t>47/25</t>
  </si>
  <si>
    <t>47/24</t>
  </si>
  <si>
    <t>46/24</t>
  </si>
  <si>
    <t>43/21</t>
  </si>
  <si>
    <t>35/20</t>
  </si>
  <si>
    <t>(35/20)</t>
  </si>
  <si>
    <t>32/18</t>
  </si>
  <si>
    <t>(32/18)</t>
  </si>
  <si>
    <t>23/14</t>
  </si>
  <si>
    <t>17/12</t>
  </si>
  <si>
    <t>(17/12)</t>
  </si>
  <si>
    <t>Lennert Röös</t>
  </si>
  <si>
    <t>44/22</t>
  </si>
  <si>
    <t>41 (fel förutsättn)</t>
  </si>
  <si>
    <t>2012-07-21</t>
  </si>
  <si>
    <t>Burträsk</t>
  </si>
  <si>
    <t>C1</t>
  </si>
  <si>
    <t>12-07-25</t>
  </si>
  <si>
    <t>12-07-25 KM R</t>
  </si>
  <si>
    <t>12-08-01</t>
  </si>
  <si>
    <t>Fredrik Wallström</t>
  </si>
  <si>
    <t>12-08-08</t>
  </si>
  <si>
    <t>12-08-12</t>
  </si>
  <si>
    <t>KM R</t>
  </si>
  <si>
    <t>1:a 44/20</t>
  </si>
  <si>
    <t>2:a 43/19</t>
  </si>
  <si>
    <t>Mårten Sehlstedt</t>
  </si>
  <si>
    <t>3:a 42/20</t>
  </si>
  <si>
    <t>4: 42/20</t>
  </si>
  <si>
    <t>5:a 38/19</t>
  </si>
  <si>
    <t>6:a 36/17</t>
  </si>
  <si>
    <t>7:a 35/20</t>
  </si>
  <si>
    <t>8:a 28/16</t>
  </si>
  <si>
    <t>9:a 21/15</t>
  </si>
  <si>
    <t>48/22</t>
  </si>
  <si>
    <t>48/20</t>
  </si>
  <si>
    <t>40/20</t>
  </si>
  <si>
    <t>29/14</t>
  </si>
  <si>
    <t>45/19</t>
  </si>
  <si>
    <t>39/18</t>
  </si>
  <si>
    <t>37/19</t>
  </si>
  <si>
    <t>36/16</t>
  </si>
  <si>
    <t>Tobias Ljungvall</t>
  </si>
  <si>
    <t>29/15</t>
  </si>
  <si>
    <t>Gunnar Hillergren</t>
  </si>
  <si>
    <t>12-08-15</t>
  </si>
  <si>
    <t>K-J Grenvall</t>
  </si>
  <si>
    <t>12-08-22</t>
  </si>
  <si>
    <t>12-08-29</t>
  </si>
  <si>
    <t>12-09-01</t>
  </si>
  <si>
    <t>36/14</t>
  </si>
  <si>
    <t>26/16</t>
  </si>
  <si>
    <t>36/15</t>
  </si>
  <si>
    <t>42/18</t>
  </si>
  <si>
    <t>38/20</t>
  </si>
  <si>
    <t>37/16</t>
  </si>
  <si>
    <t>34/18</t>
  </si>
  <si>
    <t>33/16</t>
  </si>
  <si>
    <t>32/17</t>
  </si>
  <si>
    <t>17/9</t>
  </si>
  <si>
    <t>Årets skytt 2012-09-01</t>
  </si>
  <si>
    <t>Årets bana 2012-09-01</t>
  </si>
  <si>
    <t>Årets fält 2012-09-01</t>
  </si>
  <si>
    <t>19/11</t>
  </si>
  <si>
    <t>18/9</t>
  </si>
  <si>
    <t>23/9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</si>
</sst>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color indexed="63"/>
      <name val="Georgia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2" borderId="1" applyNumberFormat="0" applyAlignment="0" applyProtection="0"/>
    <xf numFmtId="0" fontId="13" fillId="15" borderId="2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4" fillId="0" borderId="1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17" borderId="17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 quotePrefix="1">
      <alignment/>
    </xf>
    <xf numFmtId="0" fontId="0" fillId="0" borderId="18" xfId="0" applyBorder="1" applyAlignment="1">
      <alignment/>
    </xf>
    <xf numFmtId="20" fontId="0" fillId="0" borderId="18" xfId="0" applyNumberForma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24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6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 quotePrefix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 quotePrefix="1">
      <alignment/>
    </xf>
    <xf numFmtId="0" fontId="0" fillId="0" borderId="18" xfId="0" applyFill="1" applyBorder="1" applyAlignment="1" quotePrefix="1">
      <alignment/>
    </xf>
    <xf numFmtId="0" fontId="0" fillId="0" borderId="18" xfId="0" applyFont="1" applyBorder="1" applyAlignment="1" quotePrefix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 quotePrefix="1">
      <alignment/>
    </xf>
    <xf numFmtId="16" fontId="0" fillId="0" borderId="18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16" fontId="0" fillId="0" borderId="18" xfId="0" applyNumberForma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omma" xfId="58"/>
    <cellStyle name="Comma [0]" xfId="59"/>
    <cellStyle name="Currency" xfId="60"/>
    <cellStyle name="Currency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9">
      <selection activeCell="I29" sqref="I29"/>
    </sheetView>
  </sheetViews>
  <sheetFormatPr defaultColWidth="9.140625" defaultRowHeight="12.75"/>
  <cols>
    <col min="1" max="1" width="14.28125" style="0" customWidth="1"/>
    <col min="2" max="2" width="5.28125" style="0" customWidth="1"/>
    <col min="3" max="3" width="10.140625" style="0" bestFit="1" customWidth="1"/>
    <col min="6" max="6" width="2.57421875" style="0" customWidth="1"/>
    <col min="7" max="7" width="16.8515625" style="0" customWidth="1"/>
    <col min="8" max="8" width="4.8515625" style="0" customWidth="1"/>
    <col min="11" max="11" width="5.57421875" style="0" customWidth="1"/>
  </cols>
  <sheetData>
    <row r="1" ht="15.75">
      <c r="A1" s="30" t="s">
        <v>103</v>
      </c>
    </row>
    <row r="3" spans="1:11" ht="12.75">
      <c r="A3" s="31" t="s">
        <v>4</v>
      </c>
      <c r="B3" s="32" t="s">
        <v>86</v>
      </c>
      <c r="C3" s="32"/>
      <c r="D3" s="32" t="s">
        <v>96</v>
      </c>
      <c r="E3" s="32" t="s">
        <v>85</v>
      </c>
      <c r="G3" s="31" t="s">
        <v>3</v>
      </c>
      <c r="H3" s="32" t="s">
        <v>86</v>
      </c>
      <c r="I3" s="32"/>
      <c r="J3" s="32" t="s">
        <v>96</v>
      </c>
      <c r="K3" s="32" t="s">
        <v>85</v>
      </c>
    </row>
    <row r="4" spans="1:11" ht="12.75">
      <c r="A4" t="s">
        <v>34</v>
      </c>
      <c r="B4" t="s">
        <v>37</v>
      </c>
      <c r="C4" s="22" t="s">
        <v>83</v>
      </c>
      <c r="D4" t="s">
        <v>84</v>
      </c>
      <c r="E4" t="s">
        <v>36</v>
      </c>
      <c r="G4" t="s">
        <v>7</v>
      </c>
      <c r="H4" t="s">
        <v>37</v>
      </c>
      <c r="I4" s="22" t="s">
        <v>35</v>
      </c>
      <c r="J4" t="s">
        <v>99</v>
      </c>
      <c r="K4" t="s">
        <v>37</v>
      </c>
    </row>
    <row r="5" spans="1:11" ht="12.75">
      <c r="A5" t="s">
        <v>34</v>
      </c>
      <c r="B5" t="s">
        <v>37</v>
      </c>
      <c r="C5" s="22" t="s">
        <v>83</v>
      </c>
      <c r="D5" t="s">
        <v>84</v>
      </c>
      <c r="E5" t="s">
        <v>87</v>
      </c>
      <c r="G5" t="s">
        <v>12</v>
      </c>
      <c r="H5" t="s">
        <v>100</v>
      </c>
      <c r="I5" s="22" t="s">
        <v>35</v>
      </c>
      <c r="J5" t="s">
        <v>99</v>
      </c>
      <c r="K5" t="s">
        <v>38</v>
      </c>
    </row>
    <row r="6" spans="1:11" ht="12.75">
      <c r="A6" t="s">
        <v>34</v>
      </c>
      <c r="B6" t="s">
        <v>37</v>
      </c>
      <c r="C6" s="22" t="s">
        <v>88</v>
      </c>
      <c r="D6" t="s">
        <v>89</v>
      </c>
      <c r="E6" t="s">
        <v>87</v>
      </c>
      <c r="G6" t="s">
        <v>8</v>
      </c>
      <c r="H6" t="s">
        <v>37</v>
      </c>
      <c r="I6" s="22" t="s">
        <v>35</v>
      </c>
      <c r="J6" t="s">
        <v>99</v>
      </c>
      <c r="K6" t="s">
        <v>38</v>
      </c>
    </row>
    <row r="7" spans="1:11" ht="12.75">
      <c r="A7" t="s">
        <v>34</v>
      </c>
      <c r="B7" t="s">
        <v>37</v>
      </c>
      <c r="C7" s="22" t="s">
        <v>92</v>
      </c>
      <c r="D7" t="s">
        <v>91</v>
      </c>
      <c r="E7" t="s">
        <v>90</v>
      </c>
      <c r="G7" t="s">
        <v>7</v>
      </c>
      <c r="H7" t="s">
        <v>37</v>
      </c>
      <c r="I7" s="22" t="s">
        <v>35</v>
      </c>
      <c r="J7" t="s">
        <v>99</v>
      </c>
      <c r="K7" t="s">
        <v>38</v>
      </c>
    </row>
    <row r="8" spans="1:11" ht="12.75">
      <c r="A8" t="s">
        <v>93</v>
      </c>
      <c r="B8" t="s">
        <v>37</v>
      </c>
      <c r="C8" s="22" t="s">
        <v>92</v>
      </c>
      <c r="D8" t="s">
        <v>91</v>
      </c>
      <c r="E8" t="s">
        <v>90</v>
      </c>
      <c r="G8" t="s">
        <v>28</v>
      </c>
      <c r="H8" t="s">
        <v>37</v>
      </c>
      <c r="I8" s="22" t="s">
        <v>35</v>
      </c>
      <c r="J8" t="s">
        <v>99</v>
      </c>
      <c r="K8" t="s">
        <v>38</v>
      </c>
    </row>
    <row r="9" spans="1:11" ht="12.75">
      <c r="A9" t="s">
        <v>17</v>
      </c>
      <c r="B9" t="s">
        <v>37</v>
      </c>
      <c r="C9" s="22" t="s">
        <v>92</v>
      </c>
      <c r="D9" t="s">
        <v>91</v>
      </c>
      <c r="E9" t="s">
        <v>38</v>
      </c>
      <c r="G9" t="s">
        <v>15</v>
      </c>
      <c r="H9" t="s">
        <v>100</v>
      </c>
      <c r="I9" s="22" t="s">
        <v>101</v>
      </c>
      <c r="J9" t="s">
        <v>102</v>
      </c>
      <c r="K9" t="s">
        <v>104</v>
      </c>
    </row>
    <row r="10" spans="1:9" ht="12.75">
      <c r="A10" t="s">
        <v>12</v>
      </c>
      <c r="B10" t="s">
        <v>37</v>
      </c>
      <c r="C10" s="22" t="s">
        <v>92</v>
      </c>
      <c r="D10" t="s">
        <v>91</v>
      </c>
      <c r="E10" t="s">
        <v>38</v>
      </c>
      <c r="I10" s="22"/>
    </row>
    <row r="11" spans="1:9" ht="12.75">
      <c r="A11" t="s">
        <v>34</v>
      </c>
      <c r="B11" t="s">
        <v>37</v>
      </c>
      <c r="C11" s="22" t="s">
        <v>94</v>
      </c>
      <c r="D11" t="s">
        <v>95</v>
      </c>
      <c r="E11" t="s">
        <v>90</v>
      </c>
      <c r="I11" s="22"/>
    </row>
    <row r="12" spans="1:9" ht="12.75">
      <c r="A12" t="s">
        <v>34</v>
      </c>
      <c r="B12" t="s">
        <v>37</v>
      </c>
      <c r="C12" s="22" t="s">
        <v>116</v>
      </c>
      <c r="D12" t="s">
        <v>117</v>
      </c>
      <c r="E12" t="s">
        <v>37</v>
      </c>
      <c r="I12" s="22"/>
    </row>
    <row r="13" spans="1:9" ht="12.75">
      <c r="A13" t="s">
        <v>17</v>
      </c>
      <c r="B13" t="s">
        <v>37</v>
      </c>
      <c r="C13" s="22" t="s">
        <v>116</v>
      </c>
      <c r="D13" t="s">
        <v>117</v>
      </c>
      <c r="E13" t="s">
        <v>37</v>
      </c>
      <c r="I13" s="22"/>
    </row>
    <row r="14" spans="1:9" ht="12.75">
      <c r="A14" t="s">
        <v>34</v>
      </c>
      <c r="B14" t="s">
        <v>100</v>
      </c>
      <c r="C14" s="22" t="s">
        <v>116</v>
      </c>
      <c r="D14" t="s">
        <v>117</v>
      </c>
      <c r="E14" t="s">
        <v>38</v>
      </c>
      <c r="I14" s="22"/>
    </row>
    <row r="15" spans="1:9" ht="12.75">
      <c r="A15" t="s">
        <v>17</v>
      </c>
      <c r="B15" t="s">
        <v>37</v>
      </c>
      <c r="C15" s="22" t="s">
        <v>116</v>
      </c>
      <c r="D15" t="s">
        <v>117</v>
      </c>
      <c r="E15" t="s">
        <v>38</v>
      </c>
      <c r="I15" s="22"/>
    </row>
    <row r="16" spans="1:9" ht="12.75">
      <c r="A16" t="s">
        <v>15</v>
      </c>
      <c r="B16" t="s">
        <v>37</v>
      </c>
      <c r="C16" s="22" t="s">
        <v>116</v>
      </c>
      <c r="D16" t="s">
        <v>117</v>
      </c>
      <c r="E16" t="s">
        <v>38</v>
      </c>
      <c r="I16" s="22"/>
    </row>
    <row r="17" spans="1:9" ht="12.75">
      <c r="A17" t="s">
        <v>12</v>
      </c>
      <c r="B17" t="s">
        <v>100</v>
      </c>
      <c r="C17" s="22" t="s">
        <v>116</v>
      </c>
      <c r="D17" t="s">
        <v>117</v>
      </c>
      <c r="E17" t="s">
        <v>90</v>
      </c>
      <c r="I17" s="22"/>
    </row>
    <row r="18" spans="1:9" ht="12.75">
      <c r="A18" t="s">
        <v>15</v>
      </c>
      <c r="B18" t="s">
        <v>37</v>
      </c>
      <c r="C18" s="22" t="s">
        <v>116</v>
      </c>
      <c r="D18" t="s">
        <v>117</v>
      </c>
      <c r="E18" t="s">
        <v>90</v>
      </c>
      <c r="I18" s="22"/>
    </row>
    <row r="19" spans="1:5" ht="12.75">
      <c r="A19" t="s">
        <v>16</v>
      </c>
      <c r="B19" t="s">
        <v>37</v>
      </c>
      <c r="C19" s="34">
        <v>41090</v>
      </c>
      <c r="D19" t="s">
        <v>114</v>
      </c>
      <c r="E19" t="s">
        <v>115</v>
      </c>
    </row>
    <row r="20" spans="1:5" ht="12.75">
      <c r="A20" t="s">
        <v>76</v>
      </c>
      <c r="B20" t="s">
        <v>100</v>
      </c>
      <c r="C20" s="22" t="s">
        <v>137</v>
      </c>
      <c r="D20" t="s">
        <v>138</v>
      </c>
      <c r="E20" t="s">
        <v>139</v>
      </c>
    </row>
    <row r="22" ht="12.75">
      <c r="A22" t="s">
        <v>97</v>
      </c>
    </row>
    <row r="23" ht="12.75">
      <c r="A23" t="s"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H40" sqref="H40"/>
    </sheetView>
  </sheetViews>
  <sheetFormatPr defaultColWidth="9.140625" defaultRowHeight="12.75"/>
  <cols>
    <col min="1" max="1" width="4.00390625" style="0" customWidth="1"/>
    <col min="2" max="2" width="24.421875" style="0" customWidth="1"/>
    <col min="3" max="3" width="6.00390625" style="0" customWidth="1"/>
    <col min="4" max="4" width="5.28125" style="0" customWidth="1"/>
    <col min="5" max="5" width="5.00390625" style="0" customWidth="1"/>
    <col min="6" max="6" width="5.28125" style="0" customWidth="1"/>
  </cols>
  <sheetData>
    <row r="1" spans="1:7" ht="15">
      <c r="A1" s="1"/>
      <c r="B1" s="2" t="s">
        <v>185</v>
      </c>
      <c r="C1" s="3" t="s">
        <v>1</v>
      </c>
      <c r="D1" s="5"/>
      <c r="E1" s="7"/>
      <c r="F1" s="8"/>
      <c r="G1" s="6" t="s">
        <v>3</v>
      </c>
    </row>
    <row r="2" spans="1:7" ht="14.25">
      <c r="A2" s="1">
        <v>1</v>
      </c>
      <c r="B2" s="10" t="s">
        <v>12</v>
      </c>
      <c r="C2" s="13">
        <v>48</v>
      </c>
      <c r="D2" s="14">
        <v>47</v>
      </c>
      <c r="E2" s="14">
        <v>48</v>
      </c>
      <c r="F2" s="14">
        <v>48</v>
      </c>
      <c r="G2" s="12">
        <f>SUM(C2:F2)</f>
        <v>191</v>
      </c>
    </row>
    <row r="3" spans="1:7" ht="14.25">
      <c r="A3" s="1">
        <v>2</v>
      </c>
      <c r="B3" s="10" t="s">
        <v>8</v>
      </c>
      <c r="C3" s="13">
        <v>46</v>
      </c>
      <c r="D3" s="14">
        <v>46</v>
      </c>
      <c r="E3" s="33">
        <v>47</v>
      </c>
      <c r="F3" s="33">
        <v>48</v>
      </c>
      <c r="G3" s="12">
        <f>SUM(C3:F3)</f>
        <v>187</v>
      </c>
    </row>
    <row r="4" spans="1:7" ht="14.25">
      <c r="A4" s="1">
        <v>3</v>
      </c>
      <c r="B4" s="10" t="s">
        <v>7</v>
      </c>
      <c r="C4" s="13">
        <v>44</v>
      </c>
      <c r="D4" s="14">
        <v>48</v>
      </c>
      <c r="E4" s="33">
        <v>43</v>
      </c>
      <c r="F4" s="33">
        <v>46</v>
      </c>
      <c r="G4" s="12">
        <f>SUM(C4:F4)</f>
        <v>181</v>
      </c>
    </row>
    <row r="5" spans="1:7" ht="14.25">
      <c r="A5" s="1">
        <v>4</v>
      </c>
      <c r="B5" s="10" t="s">
        <v>11</v>
      </c>
      <c r="C5" s="13">
        <v>44</v>
      </c>
      <c r="D5" s="14">
        <v>45</v>
      </c>
      <c r="E5" s="14">
        <v>47</v>
      </c>
      <c r="F5" s="14">
        <v>42</v>
      </c>
      <c r="G5" s="12">
        <f>SUM(C5:F5)</f>
        <v>178</v>
      </c>
    </row>
    <row r="6" spans="1:7" ht="14.25">
      <c r="A6" s="1">
        <v>5</v>
      </c>
      <c r="B6" s="10" t="s">
        <v>22</v>
      </c>
      <c r="C6" s="13">
        <v>38</v>
      </c>
      <c r="D6" s="14">
        <v>47</v>
      </c>
      <c r="E6" s="14">
        <v>44</v>
      </c>
      <c r="F6" s="14">
        <v>47</v>
      </c>
      <c r="G6" s="12">
        <f>SUM(C6:F6)</f>
        <v>176</v>
      </c>
    </row>
    <row r="7" spans="1:7" ht="14.25">
      <c r="A7" s="1">
        <v>6</v>
      </c>
      <c r="B7" s="10" t="s">
        <v>5</v>
      </c>
      <c r="C7" s="17">
        <v>43</v>
      </c>
      <c r="D7" s="18">
        <v>47</v>
      </c>
      <c r="E7" s="18">
        <v>44</v>
      </c>
      <c r="F7" s="18">
        <v>37</v>
      </c>
      <c r="G7" s="12">
        <f>SUM(C7:F7)</f>
        <v>171</v>
      </c>
    </row>
    <row r="8" spans="1:7" ht="14.25">
      <c r="A8" s="1">
        <v>7</v>
      </c>
      <c r="B8" s="10" t="s">
        <v>17</v>
      </c>
      <c r="C8" s="17">
        <v>39</v>
      </c>
      <c r="D8" s="18">
        <v>38</v>
      </c>
      <c r="E8" s="18">
        <v>44</v>
      </c>
      <c r="F8" s="18">
        <v>46</v>
      </c>
      <c r="G8" s="12">
        <f>SUM(C8:F8)</f>
        <v>167</v>
      </c>
    </row>
    <row r="9" spans="1:7" ht="14.25">
      <c r="A9" s="1">
        <v>8</v>
      </c>
      <c r="B9" s="16" t="s">
        <v>29</v>
      </c>
      <c r="C9" s="17">
        <v>34</v>
      </c>
      <c r="D9" s="18">
        <v>41</v>
      </c>
      <c r="E9" s="18">
        <v>35</v>
      </c>
      <c r="F9" s="18">
        <v>48</v>
      </c>
      <c r="G9" s="12">
        <f>SUM(C9:F9)</f>
        <v>158</v>
      </c>
    </row>
    <row r="10" spans="1:7" ht="14.25">
      <c r="A10" s="1">
        <v>9</v>
      </c>
      <c r="B10" s="16" t="s">
        <v>27</v>
      </c>
      <c r="C10" s="17">
        <v>43</v>
      </c>
      <c r="D10" s="18">
        <v>28</v>
      </c>
      <c r="E10" s="18">
        <v>45</v>
      </c>
      <c r="F10" s="18">
        <v>37</v>
      </c>
      <c r="G10" s="12">
        <f>SUM(C10:F10)</f>
        <v>153</v>
      </c>
    </row>
    <row r="11" spans="1:7" ht="14.25">
      <c r="A11" s="1">
        <v>10</v>
      </c>
      <c r="B11" s="16" t="s">
        <v>25</v>
      </c>
      <c r="C11" s="17">
        <v>37</v>
      </c>
      <c r="D11" s="18">
        <v>34</v>
      </c>
      <c r="E11" s="18">
        <v>33</v>
      </c>
      <c r="F11" s="18">
        <v>34</v>
      </c>
      <c r="G11" s="12">
        <f>SUM(C11:F11)</f>
        <v>138</v>
      </c>
    </row>
    <row r="12" spans="1:7" ht="14.25">
      <c r="A12" s="1">
        <v>11</v>
      </c>
      <c r="B12" s="16" t="s">
        <v>21</v>
      </c>
      <c r="C12" s="17">
        <v>24</v>
      </c>
      <c r="D12" s="18">
        <v>35</v>
      </c>
      <c r="E12" s="18">
        <v>36</v>
      </c>
      <c r="F12" s="18">
        <v>38</v>
      </c>
      <c r="G12" s="12">
        <f>SUM(C12:F12)</f>
        <v>133</v>
      </c>
    </row>
    <row r="13" spans="1:7" ht="14.25">
      <c r="A13" s="1">
        <v>12</v>
      </c>
      <c r="B13" s="10" t="s">
        <v>19</v>
      </c>
      <c r="C13" s="17">
        <v>42</v>
      </c>
      <c r="D13" s="18">
        <v>37</v>
      </c>
      <c r="E13" s="18">
        <v>42</v>
      </c>
      <c r="F13" s="18"/>
      <c r="G13" s="12">
        <f>SUM(C13:F13)</f>
        <v>121</v>
      </c>
    </row>
    <row r="14" spans="1:7" ht="14.25">
      <c r="A14" s="1">
        <v>13</v>
      </c>
      <c r="B14" s="19" t="s">
        <v>49</v>
      </c>
      <c r="C14" s="17">
        <v>40</v>
      </c>
      <c r="D14" s="18">
        <v>36</v>
      </c>
      <c r="E14" s="18">
        <v>22</v>
      </c>
      <c r="F14" s="18"/>
      <c r="G14" s="12">
        <f>SUM(C14:F14)</f>
        <v>98</v>
      </c>
    </row>
    <row r="15" spans="1:7" ht="14.25">
      <c r="A15" s="1">
        <v>14</v>
      </c>
      <c r="B15" s="16" t="s">
        <v>32</v>
      </c>
      <c r="C15" s="17">
        <v>9</v>
      </c>
      <c r="D15" s="18">
        <v>32</v>
      </c>
      <c r="E15" s="18">
        <v>17</v>
      </c>
      <c r="F15" s="18">
        <v>34</v>
      </c>
      <c r="G15" s="12">
        <f>SUM(C15:F15)</f>
        <v>92</v>
      </c>
    </row>
    <row r="16" spans="1:7" ht="14.25">
      <c r="A16" s="1">
        <v>15</v>
      </c>
      <c r="B16" s="10" t="s">
        <v>15</v>
      </c>
      <c r="C16" s="17">
        <v>43</v>
      </c>
      <c r="D16" s="18">
        <v>48</v>
      </c>
      <c r="E16" s="18"/>
      <c r="F16" s="18"/>
      <c r="G16" s="12">
        <f>SUM(C16:F16)</f>
        <v>91</v>
      </c>
    </row>
    <row r="17" spans="1:7" ht="14.25">
      <c r="A17" s="1">
        <v>16</v>
      </c>
      <c r="B17" s="10" t="s">
        <v>13</v>
      </c>
      <c r="C17" s="17">
        <v>23</v>
      </c>
      <c r="D17" s="18">
        <v>29</v>
      </c>
      <c r="E17" s="18">
        <v>32</v>
      </c>
      <c r="F17" s="18"/>
      <c r="G17" s="12">
        <f>SUM(C17:F17)</f>
        <v>84</v>
      </c>
    </row>
    <row r="18" spans="1:7" ht="14.25">
      <c r="A18" s="1">
        <v>17</v>
      </c>
      <c r="B18" s="10" t="s">
        <v>9</v>
      </c>
      <c r="C18" s="17">
        <v>35</v>
      </c>
      <c r="D18" s="18">
        <v>40</v>
      </c>
      <c r="E18" s="18"/>
      <c r="F18" s="18"/>
      <c r="G18" s="12">
        <f>SUM(C18:F18)</f>
        <v>75</v>
      </c>
    </row>
    <row r="19" spans="1:7" ht="14.25">
      <c r="A19" s="1">
        <v>18</v>
      </c>
      <c r="B19" s="10" t="s">
        <v>28</v>
      </c>
      <c r="C19" s="17">
        <v>44</v>
      </c>
      <c r="D19" s="18">
        <v>22</v>
      </c>
      <c r="E19" s="18"/>
      <c r="F19" s="18"/>
      <c r="G19" s="12">
        <f>SUM(C19:F19)</f>
        <v>66</v>
      </c>
    </row>
    <row r="20" spans="1:7" ht="14.25">
      <c r="A20" s="1">
        <v>19</v>
      </c>
      <c r="B20" s="16" t="s">
        <v>26</v>
      </c>
      <c r="C20" s="17">
        <v>39</v>
      </c>
      <c r="D20" s="18">
        <v>21</v>
      </c>
      <c r="E20" s="18"/>
      <c r="F20" s="18"/>
      <c r="G20" s="12">
        <f>SUM(C20:F20)</f>
        <v>60</v>
      </c>
    </row>
    <row r="21" spans="1:7" ht="14.25">
      <c r="A21" s="1">
        <v>20</v>
      </c>
      <c r="B21" s="16" t="s">
        <v>109</v>
      </c>
      <c r="C21" s="29">
        <v>23</v>
      </c>
      <c r="D21" s="23">
        <v>36</v>
      </c>
      <c r="E21" s="18"/>
      <c r="F21" s="18"/>
      <c r="G21" s="12">
        <f>SUM(C21:F21)</f>
        <v>59</v>
      </c>
    </row>
    <row r="22" spans="1:7" ht="14.25">
      <c r="A22" s="1">
        <v>21</v>
      </c>
      <c r="B22" s="10" t="s">
        <v>18</v>
      </c>
      <c r="C22" s="17">
        <v>43</v>
      </c>
      <c r="D22" s="18"/>
      <c r="E22" s="18"/>
      <c r="F22" s="18"/>
      <c r="G22" s="12">
        <f>SUM(C22:F22)</f>
        <v>43</v>
      </c>
    </row>
    <row r="23" spans="1:7" ht="14.25">
      <c r="A23" s="1">
        <v>22</v>
      </c>
      <c r="B23" s="16" t="s">
        <v>76</v>
      </c>
      <c r="C23" s="29">
        <v>43</v>
      </c>
      <c r="D23" s="23"/>
      <c r="E23" s="18"/>
      <c r="F23" s="18"/>
      <c r="G23" s="12">
        <f>SUM(C23:F23)</f>
        <v>43</v>
      </c>
    </row>
    <row r="24" spans="1:7" ht="14.25">
      <c r="A24" s="1">
        <v>23</v>
      </c>
      <c r="B24" s="10" t="s">
        <v>149</v>
      </c>
      <c r="C24" s="17">
        <v>42</v>
      </c>
      <c r="D24" s="18"/>
      <c r="E24" s="18"/>
      <c r="F24" s="18"/>
      <c r="G24" s="12">
        <f>SUM(C24:F24)</f>
        <v>42</v>
      </c>
    </row>
    <row r="25" spans="1:7" ht="14.25">
      <c r="A25" s="1">
        <v>24</v>
      </c>
      <c r="B25" s="16" t="s">
        <v>33</v>
      </c>
      <c r="C25" s="29">
        <v>17</v>
      </c>
      <c r="D25" s="23">
        <v>19</v>
      </c>
      <c r="E25" s="18"/>
      <c r="F25" s="18"/>
      <c r="G25" s="12">
        <f>SUM(C25:F25)</f>
        <v>36</v>
      </c>
    </row>
    <row r="26" spans="1:7" ht="14.25">
      <c r="A26" s="1">
        <f>A25+1</f>
        <v>25</v>
      </c>
      <c r="B26" s="10" t="s">
        <v>30</v>
      </c>
      <c r="C26" s="17">
        <v>36</v>
      </c>
      <c r="D26" s="18"/>
      <c r="E26" s="11"/>
      <c r="F26" s="11"/>
      <c r="G26" s="12">
        <f>SUM(C26:F26)</f>
        <v>36</v>
      </c>
    </row>
    <row r="27" spans="1:7" ht="14.25">
      <c r="A27" s="1">
        <f>A26+1</f>
        <v>26</v>
      </c>
      <c r="B27" s="10" t="s">
        <v>165</v>
      </c>
      <c r="C27" s="17">
        <v>29</v>
      </c>
      <c r="D27" s="18"/>
      <c r="E27" s="18"/>
      <c r="F27" s="18"/>
      <c r="G27" s="12">
        <f>SUM(C27:F27)</f>
        <v>29</v>
      </c>
    </row>
    <row r="28" spans="1:7" ht="14.25">
      <c r="A28" s="1">
        <f>A27+1</f>
        <v>27</v>
      </c>
      <c r="B28" s="10" t="s">
        <v>14</v>
      </c>
      <c r="C28" s="17">
        <v>18</v>
      </c>
      <c r="D28" s="18"/>
      <c r="E28" s="18"/>
      <c r="F28" s="18"/>
      <c r="G28" s="12">
        <f>SUM(C28:F28)</f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H11" sqref="H11"/>
    </sheetView>
  </sheetViews>
  <sheetFormatPr defaultColWidth="9.140625" defaultRowHeight="12.75"/>
  <cols>
    <col min="2" max="2" width="24.57421875" style="0" customWidth="1"/>
  </cols>
  <sheetData>
    <row r="1" spans="1:6" ht="15">
      <c r="A1" s="1"/>
      <c r="B1" s="2" t="s">
        <v>184</v>
      </c>
      <c r="C1" s="3" t="s">
        <v>0</v>
      </c>
      <c r="D1" s="4"/>
      <c r="E1" s="5"/>
      <c r="F1" s="6" t="s">
        <v>4</v>
      </c>
    </row>
    <row r="2" spans="1:6" ht="14.25">
      <c r="A2" s="1">
        <v>1</v>
      </c>
      <c r="B2" s="10" t="s">
        <v>16</v>
      </c>
      <c r="C2" s="11">
        <v>335</v>
      </c>
      <c r="D2" s="11">
        <v>334</v>
      </c>
      <c r="E2" s="11">
        <v>337</v>
      </c>
      <c r="F2" s="12">
        <f>SUM(C2:E2)</f>
        <v>1006</v>
      </c>
    </row>
    <row r="3" spans="1:6" ht="14.25">
      <c r="A3" s="1">
        <v>2</v>
      </c>
      <c r="B3" s="10" t="s">
        <v>12</v>
      </c>
      <c r="C3" s="11">
        <v>333</v>
      </c>
      <c r="D3" s="28">
        <v>336</v>
      </c>
      <c r="E3" s="11">
        <v>335</v>
      </c>
      <c r="F3" s="12">
        <f>SUM(C3:E3)</f>
        <v>1004</v>
      </c>
    </row>
    <row r="4" spans="1:6" ht="14.25">
      <c r="A4" s="1">
        <v>3</v>
      </c>
      <c r="B4" s="10" t="s">
        <v>14</v>
      </c>
      <c r="C4" s="11">
        <v>335</v>
      </c>
      <c r="D4" s="11">
        <v>333</v>
      </c>
      <c r="E4" s="11">
        <v>334</v>
      </c>
      <c r="F4" s="12">
        <f>SUM(C4:E4)</f>
        <v>1002</v>
      </c>
    </row>
    <row r="5" spans="1:6" ht="14.25">
      <c r="A5" s="1">
        <v>4</v>
      </c>
      <c r="B5" s="10" t="s">
        <v>17</v>
      </c>
      <c r="C5" s="11">
        <v>332</v>
      </c>
      <c r="D5" s="11">
        <v>332</v>
      </c>
      <c r="E5" s="11">
        <v>337</v>
      </c>
      <c r="F5" s="12">
        <f>SUM(C5:E5)</f>
        <v>1001</v>
      </c>
    </row>
    <row r="6" spans="1:6" ht="14.25">
      <c r="A6" s="1">
        <v>5</v>
      </c>
      <c r="B6" s="10" t="s">
        <v>15</v>
      </c>
      <c r="C6" s="11">
        <v>328</v>
      </c>
      <c r="D6" s="11">
        <v>329</v>
      </c>
      <c r="E6" s="11">
        <v>327</v>
      </c>
      <c r="F6" s="12">
        <f>SUM(C6:E6)</f>
        <v>984</v>
      </c>
    </row>
    <row r="7" spans="1:6" ht="14.25">
      <c r="A7" s="1">
        <v>6</v>
      </c>
      <c r="B7" s="10" t="s">
        <v>6</v>
      </c>
      <c r="C7" s="11">
        <v>324</v>
      </c>
      <c r="D7" s="11">
        <v>320</v>
      </c>
      <c r="E7" s="11">
        <v>320</v>
      </c>
      <c r="F7" s="12">
        <f>SUM(C7:E7)</f>
        <v>964</v>
      </c>
    </row>
    <row r="8" spans="1:6" ht="14.25">
      <c r="A8" s="1">
        <v>7</v>
      </c>
      <c r="B8" s="10" t="s">
        <v>18</v>
      </c>
      <c r="C8" s="11">
        <v>320</v>
      </c>
      <c r="D8" s="11">
        <v>322</v>
      </c>
      <c r="E8" s="11">
        <v>320</v>
      </c>
      <c r="F8" s="12">
        <f>SUM(C8:E8)</f>
        <v>962</v>
      </c>
    </row>
    <row r="9" spans="1:6" ht="14.25">
      <c r="A9" s="1">
        <v>8</v>
      </c>
      <c r="B9" s="10" t="s">
        <v>8</v>
      </c>
      <c r="C9" s="43">
        <v>318</v>
      </c>
      <c r="D9" s="44">
        <v>319</v>
      </c>
      <c r="E9" s="11">
        <v>320</v>
      </c>
      <c r="F9" s="12">
        <f>SUM(C9:E9)</f>
        <v>957</v>
      </c>
    </row>
    <row r="10" spans="1:6" ht="14.25">
      <c r="A10" s="1">
        <v>9</v>
      </c>
      <c r="B10" s="10" t="s">
        <v>28</v>
      </c>
      <c r="C10" s="27">
        <v>325</v>
      </c>
      <c r="D10" s="39">
        <v>317</v>
      </c>
      <c r="E10" s="11">
        <v>312</v>
      </c>
      <c r="F10" s="12">
        <f>SUM(C10:E10)</f>
        <v>954</v>
      </c>
    </row>
    <row r="11" spans="1:6" ht="14.25">
      <c r="A11" s="1">
        <v>10</v>
      </c>
      <c r="B11" s="10" t="s">
        <v>22</v>
      </c>
      <c r="C11" s="20">
        <v>319</v>
      </c>
      <c r="D11" s="11">
        <v>316</v>
      </c>
      <c r="E11" s="11">
        <v>316</v>
      </c>
      <c r="F11" s="12">
        <f>SUM(C11:E11)</f>
        <v>951</v>
      </c>
    </row>
    <row r="12" spans="1:6" ht="14.25">
      <c r="A12" s="1">
        <v>11</v>
      </c>
      <c r="B12" s="16" t="s">
        <v>76</v>
      </c>
      <c r="C12" s="11">
        <v>309</v>
      </c>
      <c r="D12" s="11">
        <v>321</v>
      </c>
      <c r="E12" s="11">
        <v>317</v>
      </c>
      <c r="F12" s="12">
        <f>SUM(C12:E12)</f>
        <v>947</v>
      </c>
    </row>
    <row r="13" spans="1:6" ht="14.25">
      <c r="A13" s="1">
        <v>12</v>
      </c>
      <c r="B13" s="10" t="s">
        <v>11</v>
      </c>
      <c r="C13" s="11">
        <v>314</v>
      </c>
      <c r="D13" s="11">
        <v>313</v>
      </c>
      <c r="E13" s="11">
        <v>313</v>
      </c>
      <c r="F13" s="12">
        <f>SUM(C13:E13)</f>
        <v>940</v>
      </c>
    </row>
    <row r="14" spans="1:6" ht="14.25">
      <c r="A14" s="1">
        <v>13</v>
      </c>
      <c r="B14" s="16" t="s">
        <v>27</v>
      </c>
      <c r="C14" s="11">
        <v>313</v>
      </c>
      <c r="D14" s="11">
        <v>313</v>
      </c>
      <c r="E14" s="11">
        <v>305</v>
      </c>
      <c r="F14" s="12">
        <f>SUM(C14:E14)</f>
        <v>931</v>
      </c>
    </row>
    <row r="15" spans="1:6" ht="14.25">
      <c r="A15" s="1">
        <v>14</v>
      </c>
      <c r="B15" s="16" t="s">
        <v>29</v>
      </c>
      <c r="C15" s="11">
        <v>314</v>
      </c>
      <c r="D15" s="11">
        <v>303</v>
      </c>
      <c r="E15" s="11">
        <v>312</v>
      </c>
      <c r="F15" s="12">
        <f>SUM(C15:E15)</f>
        <v>929</v>
      </c>
    </row>
    <row r="16" spans="1:6" ht="14.25">
      <c r="A16" s="1">
        <v>15</v>
      </c>
      <c r="B16" s="16" t="s">
        <v>21</v>
      </c>
      <c r="C16" s="11">
        <v>310</v>
      </c>
      <c r="D16" s="11">
        <v>309</v>
      </c>
      <c r="E16" s="11">
        <v>306</v>
      </c>
      <c r="F16" s="12">
        <f>SUM(C16:E16)</f>
        <v>925</v>
      </c>
    </row>
    <row r="17" spans="1:6" ht="14.25">
      <c r="A17" s="1">
        <v>16</v>
      </c>
      <c r="B17" s="16" t="s">
        <v>25</v>
      </c>
      <c r="C17" s="11">
        <v>305</v>
      </c>
      <c r="D17" s="11">
        <v>306</v>
      </c>
      <c r="E17" s="11">
        <v>309</v>
      </c>
      <c r="F17" s="12">
        <f>SUM(C17:E17)</f>
        <v>920</v>
      </c>
    </row>
    <row r="18" spans="1:6" ht="14.25">
      <c r="A18" s="1">
        <v>17</v>
      </c>
      <c r="B18" s="16" t="s">
        <v>32</v>
      </c>
      <c r="C18" s="11">
        <v>303</v>
      </c>
      <c r="D18" s="11">
        <v>302</v>
      </c>
      <c r="E18" s="11">
        <v>303</v>
      </c>
      <c r="F18" s="12">
        <f>SUM(C18:E18)</f>
        <v>908</v>
      </c>
    </row>
    <row r="19" spans="1:6" ht="14.25">
      <c r="A19" s="1">
        <v>18</v>
      </c>
      <c r="B19" s="16" t="s">
        <v>26</v>
      </c>
      <c r="C19" s="11">
        <v>303</v>
      </c>
      <c r="D19" s="11">
        <v>293</v>
      </c>
      <c r="E19" s="11">
        <v>291</v>
      </c>
      <c r="F19" s="12">
        <f>SUM(C19:E19)</f>
        <v>887</v>
      </c>
    </row>
    <row r="20" spans="1:6" ht="14.25">
      <c r="A20" s="1">
        <v>19</v>
      </c>
      <c r="B20" s="16" t="s">
        <v>109</v>
      </c>
      <c r="C20" s="11">
        <v>288</v>
      </c>
      <c r="D20" s="11">
        <v>297</v>
      </c>
      <c r="E20" s="11">
        <v>291</v>
      </c>
      <c r="F20" s="12">
        <f>SUM(C20:E20)</f>
        <v>876</v>
      </c>
    </row>
    <row r="21" spans="1:6" ht="14.25">
      <c r="A21" s="1">
        <v>20</v>
      </c>
      <c r="B21" s="10" t="s">
        <v>169</v>
      </c>
      <c r="C21" s="23">
        <v>274</v>
      </c>
      <c r="D21" s="23">
        <v>293</v>
      </c>
      <c r="E21" s="11">
        <v>277</v>
      </c>
      <c r="F21" s="12">
        <f>SUM(C21:E21)</f>
        <v>844</v>
      </c>
    </row>
    <row r="22" spans="1:6" ht="14.25">
      <c r="A22" s="1">
        <v>21</v>
      </c>
      <c r="B22" s="10" t="s">
        <v>13</v>
      </c>
      <c r="C22" s="11">
        <v>264</v>
      </c>
      <c r="D22" s="11">
        <v>274</v>
      </c>
      <c r="E22" s="11">
        <v>283</v>
      </c>
      <c r="F22" s="12">
        <f>SUM(C22:E22)</f>
        <v>821</v>
      </c>
    </row>
    <row r="23" spans="1:6" ht="14.25">
      <c r="A23" s="1">
        <v>22</v>
      </c>
      <c r="B23" s="16" t="s">
        <v>33</v>
      </c>
      <c r="C23" s="11">
        <v>253</v>
      </c>
      <c r="D23" s="11">
        <v>253</v>
      </c>
      <c r="E23" s="11">
        <v>266</v>
      </c>
      <c r="F23" s="12">
        <f>SUM(C23:E23)</f>
        <v>772</v>
      </c>
    </row>
    <row r="24" spans="1:6" ht="14.25">
      <c r="A24" s="1">
        <v>23</v>
      </c>
      <c r="B24" s="10" t="s">
        <v>108</v>
      </c>
      <c r="C24" s="11">
        <v>242</v>
      </c>
      <c r="D24" s="11">
        <v>254</v>
      </c>
      <c r="E24" s="11">
        <v>245</v>
      </c>
      <c r="F24" s="12">
        <f>SUM(C24:E24)</f>
        <v>741</v>
      </c>
    </row>
    <row r="25" spans="1:6" ht="14.25">
      <c r="A25" s="1">
        <v>24</v>
      </c>
      <c r="B25" s="10" t="s">
        <v>5</v>
      </c>
      <c r="C25" s="11">
        <v>316</v>
      </c>
      <c r="D25" s="11">
        <v>319</v>
      </c>
      <c r="E25" s="11"/>
      <c r="F25" s="12">
        <f>SUM(C25:E25)</f>
        <v>635</v>
      </c>
    </row>
    <row r="26" spans="1:6" ht="14.25">
      <c r="A26" s="1">
        <f>A25+1</f>
        <v>25</v>
      </c>
      <c r="B26" s="19" t="s">
        <v>49</v>
      </c>
      <c r="C26" s="11">
        <v>315</v>
      </c>
      <c r="D26" s="11">
        <v>308</v>
      </c>
      <c r="E26" s="11"/>
      <c r="F26" s="12">
        <f>SUM(C26:E26)</f>
        <v>623</v>
      </c>
    </row>
    <row r="27" spans="1:6" ht="14.25">
      <c r="A27" s="1">
        <f>A26+1</f>
        <v>26</v>
      </c>
      <c r="B27" s="16" t="s">
        <v>31</v>
      </c>
      <c r="C27" s="11">
        <v>311</v>
      </c>
      <c r="D27" s="11">
        <v>308</v>
      </c>
      <c r="E27" s="11"/>
      <c r="F27" s="12">
        <f>SUM(C27:E27)</f>
        <v>619</v>
      </c>
    </row>
    <row r="28" spans="1:6" ht="14.25">
      <c r="A28" s="1">
        <f>A27+1</f>
        <v>27</v>
      </c>
      <c r="B28" s="16" t="s">
        <v>23</v>
      </c>
      <c r="C28" s="11">
        <v>279</v>
      </c>
      <c r="D28" s="11">
        <v>295</v>
      </c>
      <c r="E28" s="11"/>
      <c r="F28" s="12">
        <f>SUM(C28:E28)</f>
        <v>574</v>
      </c>
    </row>
    <row r="29" spans="1:6" ht="14.25">
      <c r="A29" s="1">
        <f>A28+1</f>
        <v>28</v>
      </c>
      <c r="B29" s="10" t="s">
        <v>110</v>
      </c>
      <c r="C29" s="11">
        <v>265</v>
      </c>
      <c r="D29" s="11">
        <v>235</v>
      </c>
      <c r="E29" s="11"/>
      <c r="F29" s="12">
        <f>SUM(C29:E29)</f>
        <v>500</v>
      </c>
    </row>
    <row r="30" spans="1:6" ht="14.25">
      <c r="A30" s="1">
        <f>A29+1</f>
        <v>29</v>
      </c>
      <c r="B30" s="10" t="s">
        <v>34</v>
      </c>
      <c r="C30" s="11">
        <v>328</v>
      </c>
      <c r="D30" s="11"/>
      <c r="E30" s="11"/>
      <c r="F30" s="12">
        <f>SUM(C30:E30)</f>
        <v>328</v>
      </c>
    </row>
    <row r="31" spans="1:6" ht="14.25">
      <c r="A31" s="1">
        <f aca="true" t="shared" si="0" ref="A31:A37">A30+1</f>
        <v>30</v>
      </c>
      <c r="B31" s="10" t="s">
        <v>143</v>
      </c>
      <c r="C31" s="23">
        <v>324</v>
      </c>
      <c r="D31" s="23"/>
      <c r="E31" s="11"/>
      <c r="F31" s="12">
        <f>SUM(C31:E31)</f>
        <v>324</v>
      </c>
    </row>
    <row r="32" spans="1:6" ht="14.25">
      <c r="A32" s="1">
        <f t="shared" si="0"/>
        <v>31</v>
      </c>
      <c r="B32" s="10" t="s">
        <v>20</v>
      </c>
      <c r="C32" s="11">
        <v>315</v>
      </c>
      <c r="D32" s="11"/>
      <c r="E32" s="11"/>
      <c r="F32" s="12">
        <f>SUM(C32:E32)</f>
        <v>315</v>
      </c>
    </row>
    <row r="33" spans="1:6" ht="14.25">
      <c r="A33" s="1">
        <f t="shared" si="0"/>
        <v>32</v>
      </c>
      <c r="B33" s="16" t="s">
        <v>64</v>
      </c>
      <c r="C33" s="11">
        <v>308</v>
      </c>
      <c r="D33" s="11"/>
      <c r="E33" s="11"/>
      <c r="F33" s="12">
        <f>SUM(C33:E33)</f>
        <v>308</v>
      </c>
    </row>
    <row r="34" spans="1:6" ht="14.25">
      <c r="A34" s="1">
        <f t="shared" si="0"/>
        <v>33</v>
      </c>
      <c r="B34" s="10" t="s">
        <v>19</v>
      </c>
      <c r="C34" s="11">
        <v>298</v>
      </c>
      <c r="D34" s="11"/>
      <c r="E34" s="11"/>
      <c r="F34" s="12">
        <f>SUM(C34:E34)</f>
        <v>298</v>
      </c>
    </row>
    <row r="35" spans="1:6" ht="14.25">
      <c r="A35" s="1">
        <f t="shared" si="0"/>
        <v>34</v>
      </c>
      <c r="B35" s="19" t="s">
        <v>10</v>
      </c>
      <c r="C35" s="11">
        <v>281</v>
      </c>
      <c r="D35" s="11"/>
      <c r="E35" s="11"/>
      <c r="F35" s="12">
        <f>SUM(C35:E35)</f>
        <v>281</v>
      </c>
    </row>
    <row r="36" spans="1:6" ht="14.25">
      <c r="A36" s="1">
        <f t="shared" si="0"/>
        <v>35</v>
      </c>
      <c r="B36" s="16" t="s">
        <v>24</v>
      </c>
      <c r="C36" s="11">
        <v>269</v>
      </c>
      <c r="D36" s="11"/>
      <c r="E36" s="11"/>
      <c r="F36" s="12">
        <f>SUM(C36:E36)</f>
        <v>269</v>
      </c>
    </row>
    <row r="37" spans="1:6" ht="14.25">
      <c r="A37" s="1">
        <f t="shared" si="0"/>
        <v>36</v>
      </c>
      <c r="B37" s="19" t="s">
        <v>119</v>
      </c>
      <c r="C37" s="11">
        <v>254</v>
      </c>
      <c r="D37" s="11"/>
      <c r="E37" s="11"/>
      <c r="F37" s="12">
        <f>SUM(C37:E37)</f>
        <v>254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" width="4.00390625" style="0" customWidth="1"/>
    <col min="2" max="2" width="24.00390625" style="0" customWidth="1"/>
    <col min="3" max="3" width="4.28125" style="0" customWidth="1"/>
    <col min="4" max="5" width="4.00390625" style="0" bestFit="1" customWidth="1"/>
    <col min="6" max="6" width="6.421875" style="0" customWidth="1"/>
    <col min="7" max="7" width="3.00390625" style="0" customWidth="1"/>
    <col min="8" max="10" width="3.00390625" style="0" bestFit="1" customWidth="1"/>
    <col min="11" max="11" width="4.7109375" style="0" bestFit="1" customWidth="1"/>
    <col min="12" max="12" width="6.140625" style="0" bestFit="1" customWidth="1"/>
  </cols>
  <sheetData>
    <row r="1" spans="1:12" ht="36" customHeight="1">
      <c r="A1" s="1"/>
      <c r="B1" s="2" t="s">
        <v>183</v>
      </c>
      <c r="C1" s="3" t="s">
        <v>0</v>
      </c>
      <c r="D1" s="4"/>
      <c r="E1" s="5"/>
      <c r="F1" s="6" t="s">
        <v>4</v>
      </c>
      <c r="G1" s="3" t="s">
        <v>1</v>
      </c>
      <c r="H1" s="5"/>
      <c r="I1" s="7"/>
      <c r="J1" s="8"/>
      <c r="K1" s="6" t="s">
        <v>3</v>
      </c>
      <c r="L1" s="9" t="s">
        <v>2</v>
      </c>
    </row>
    <row r="2" spans="1:12" ht="14.25">
      <c r="A2" s="1">
        <v>1</v>
      </c>
      <c r="B2" s="10" t="s">
        <v>12</v>
      </c>
      <c r="C2" s="11">
        <v>333</v>
      </c>
      <c r="D2" s="28">
        <v>336</v>
      </c>
      <c r="E2" s="11">
        <v>335</v>
      </c>
      <c r="F2" s="12">
        <f aca="true" t="shared" si="0" ref="F2:F42">SUM(C2:E2)</f>
        <v>1004</v>
      </c>
      <c r="G2" s="13">
        <v>48</v>
      </c>
      <c r="H2" s="14">
        <v>47</v>
      </c>
      <c r="I2" s="14">
        <v>48</v>
      </c>
      <c r="J2" s="14">
        <v>48</v>
      </c>
      <c r="K2" s="12">
        <f aca="true" t="shared" si="1" ref="K2:K42">SUM(G2:J2)</f>
        <v>191</v>
      </c>
      <c r="L2" s="15">
        <f aca="true" t="shared" si="2" ref="L2:L42">SUM(F2+K2)</f>
        <v>1195</v>
      </c>
    </row>
    <row r="3" spans="1:12" ht="14.25">
      <c r="A3" s="1">
        <v>2</v>
      </c>
      <c r="B3" s="10" t="s">
        <v>17</v>
      </c>
      <c r="C3" s="11">
        <v>332</v>
      </c>
      <c r="D3" s="11">
        <v>332</v>
      </c>
      <c r="E3" s="11">
        <v>337</v>
      </c>
      <c r="F3" s="12">
        <f t="shared" si="0"/>
        <v>1001</v>
      </c>
      <c r="G3" s="13">
        <v>39</v>
      </c>
      <c r="H3" s="14">
        <v>38</v>
      </c>
      <c r="I3" s="14">
        <v>44</v>
      </c>
      <c r="J3" s="14">
        <v>46</v>
      </c>
      <c r="K3" s="12">
        <f t="shared" si="1"/>
        <v>167</v>
      </c>
      <c r="L3" s="15">
        <f t="shared" si="2"/>
        <v>1168</v>
      </c>
    </row>
    <row r="4" spans="1:12" ht="14.25">
      <c r="A4" s="1">
        <v>3</v>
      </c>
      <c r="B4" s="10" t="s">
        <v>8</v>
      </c>
      <c r="C4" s="28">
        <v>318</v>
      </c>
      <c r="D4" s="23">
        <v>319</v>
      </c>
      <c r="E4" s="11">
        <v>320</v>
      </c>
      <c r="F4" s="12">
        <f t="shared" si="0"/>
        <v>957</v>
      </c>
      <c r="G4" s="13">
        <v>46</v>
      </c>
      <c r="H4" s="14">
        <v>46</v>
      </c>
      <c r="I4" s="33">
        <v>47</v>
      </c>
      <c r="J4" s="33">
        <v>48</v>
      </c>
      <c r="K4" s="12">
        <f t="shared" si="1"/>
        <v>187</v>
      </c>
      <c r="L4" s="15">
        <f t="shared" si="2"/>
        <v>1144</v>
      </c>
    </row>
    <row r="5" spans="1:12" ht="14.25">
      <c r="A5" s="1">
        <v>4</v>
      </c>
      <c r="B5" s="10" t="s">
        <v>22</v>
      </c>
      <c r="C5" s="20">
        <v>319</v>
      </c>
      <c r="D5" s="11">
        <v>316</v>
      </c>
      <c r="E5" s="11">
        <v>316</v>
      </c>
      <c r="F5" s="12">
        <f t="shared" si="0"/>
        <v>951</v>
      </c>
      <c r="G5" s="13">
        <v>38</v>
      </c>
      <c r="H5" s="14">
        <v>47</v>
      </c>
      <c r="I5" s="14">
        <v>44</v>
      </c>
      <c r="J5" s="14">
        <v>47</v>
      </c>
      <c r="K5" s="12">
        <f t="shared" si="1"/>
        <v>176</v>
      </c>
      <c r="L5" s="15">
        <f t="shared" si="2"/>
        <v>1127</v>
      </c>
    </row>
    <row r="6" spans="1:12" ht="14.25">
      <c r="A6" s="1">
        <v>5</v>
      </c>
      <c r="B6" s="10" t="s">
        <v>11</v>
      </c>
      <c r="C6" s="11">
        <v>314</v>
      </c>
      <c r="D6" s="11">
        <v>313</v>
      </c>
      <c r="E6" s="11">
        <v>313</v>
      </c>
      <c r="F6" s="12">
        <f t="shared" si="0"/>
        <v>940</v>
      </c>
      <c r="G6" s="13">
        <v>44</v>
      </c>
      <c r="H6" s="14">
        <v>45</v>
      </c>
      <c r="I6" s="14">
        <v>47</v>
      </c>
      <c r="J6" s="14">
        <v>42</v>
      </c>
      <c r="K6" s="12">
        <f t="shared" si="1"/>
        <v>178</v>
      </c>
      <c r="L6" s="15">
        <f t="shared" si="2"/>
        <v>1118</v>
      </c>
    </row>
    <row r="7" spans="1:12" ht="14.25">
      <c r="A7" s="1">
        <v>6</v>
      </c>
      <c r="B7" s="16" t="s">
        <v>29</v>
      </c>
      <c r="C7" s="11">
        <v>314</v>
      </c>
      <c r="D7" s="11">
        <v>303</v>
      </c>
      <c r="E7" s="11">
        <v>312</v>
      </c>
      <c r="F7" s="12">
        <f t="shared" si="0"/>
        <v>929</v>
      </c>
      <c r="G7" s="17">
        <v>34</v>
      </c>
      <c r="H7" s="18">
        <v>41</v>
      </c>
      <c r="I7" s="18">
        <v>35</v>
      </c>
      <c r="J7" s="18">
        <v>48</v>
      </c>
      <c r="K7" s="12">
        <f t="shared" si="1"/>
        <v>158</v>
      </c>
      <c r="L7" s="15">
        <f t="shared" si="2"/>
        <v>1087</v>
      </c>
    </row>
    <row r="8" spans="1:12" ht="14.25">
      <c r="A8" s="1">
        <v>7</v>
      </c>
      <c r="B8" s="16" t="s">
        <v>27</v>
      </c>
      <c r="C8" s="11">
        <v>313</v>
      </c>
      <c r="D8" s="11">
        <v>313</v>
      </c>
      <c r="E8" s="11">
        <v>305</v>
      </c>
      <c r="F8" s="12">
        <f t="shared" si="0"/>
        <v>931</v>
      </c>
      <c r="G8" s="17">
        <v>43</v>
      </c>
      <c r="H8" s="18">
        <v>28</v>
      </c>
      <c r="I8" s="18">
        <v>45</v>
      </c>
      <c r="J8" s="18">
        <v>37</v>
      </c>
      <c r="K8" s="12">
        <f t="shared" si="1"/>
        <v>153</v>
      </c>
      <c r="L8" s="15">
        <f t="shared" si="2"/>
        <v>1084</v>
      </c>
    </row>
    <row r="9" spans="1:12" ht="14.25">
      <c r="A9" s="1">
        <v>8</v>
      </c>
      <c r="B9" s="10" t="s">
        <v>15</v>
      </c>
      <c r="C9" s="39">
        <v>328</v>
      </c>
      <c r="D9" s="27">
        <v>329</v>
      </c>
      <c r="E9" s="11">
        <v>327</v>
      </c>
      <c r="F9" s="12">
        <f t="shared" si="0"/>
        <v>984</v>
      </c>
      <c r="G9" s="17">
        <v>43</v>
      </c>
      <c r="H9" s="18">
        <v>48</v>
      </c>
      <c r="I9" s="18"/>
      <c r="J9" s="18"/>
      <c r="K9" s="12">
        <f t="shared" si="1"/>
        <v>91</v>
      </c>
      <c r="L9" s="15">
        <f t="shared" si="2"/>
        <v>1075</v>
      </c>
    </row>
    <row r="10" spans="1:12" ht="14.25">
      <c r="A10" s="1">
        <v>9</v>
      </c>
      <c r="B10" s="16" t="s">
        <v>25</v>
      </c>
      <c r="C10" s="27">
        <v>305</v>
      </c>
      <c r="D10" s="39">
        <v>306</v>
      </c>
      <c r="E10" s="11">
        <v>309</v>
      </c>
      <c r="F10" s="12">
        <f t="shared" si="0"/>
        <v>920</v>
      </c>
      <c r="G10" s="17">
        <v>37</v>
      </c>
      <c r="H10" s="18">
        <v>34</v>
      </c>
      <c r="I10" s="18">
        <v>33</v>
      </c>
      <c r="J10" s="18">
        <v>34</v>
      </c>
      <c r="K10" s="12">
        <f t="shared" si="1"/>
        <v>138</v>
      </c>
      <c r="L10" s="15">
        <f t="shared" si="2"/>
        <v>1058</v>
      </c>
    </row>
    <row r="11" spans="1:12" ht="14.25">
      <c r="A11" s="1">
        <v>10</v>
      </c>
      <c r="B11" s="16" t="s">
        <v>21</v>
      </c>
      <c r="C11" s="11">
        <v>310</v>
      </c>
      <c r="D11" s="11">
        <v>309</v>
      </c>
      <c r="E11" s="11">
        <v>306</v>
      </c>
      <c r="F11" s="12">
        <f t="shared" si="0"/>
        <v>925</v>
      </c>
      <c r="G11" s="17">
        <v>24</v>
      </c>
      <c r="H11" s="18">
        <v>35</v>
      </c>
      <c r="I11" s="18">
        <v>36</v>
      </c>
      <c r="J11" s="18">
        <v>38</v>
      </c>
      <c r="K11" s="12">
        <f t="shared" si="1"/>
        <v>133</v>
      </c>
      <c r="L11" s="15">
        <f t="shared" si="2"/>
        <v>1058</v>
      </c>
    </row>
    <row r="12" spans="1:12" ht="14.25">
      <c r="A12" s="1">
        <v>11</v>
      </c>
      <c r="B12" s="10" t="s">
        <v>28</v>
      </c>
      <c r="C12" s="11">
        <v>325</v>
      </c>
      <c r="D12" s="11">
        <v>317</v>
      </c>
      <c r="E12" s="11">
        <v>312</v>
      </c>
      <c r="F12" s="12">
        <f t="shared" si="0"/>
        <v>954</v>
      </c>
      <c r="G12" s="17">
        <v>44</v>
      </c>
      <c r="H12" s="18">
        <v>22</v>
      </c>
      <c r="I12" s="18"/>
      <c r="J12" s="18"/>
      <c r="K12" s="12">
        <f t="shared" si="1"/>
        <v>66</v>
      </c>
      <c r="L12" s="15">
        <f t="shared" si="2"/>
        <v>1020</v>
      </c>
    </row>
    <row r="13" spans="1:12" ht="14.25">
      <c r="A13" s="1">
        <v>12</v>
      </c>
      <c r="B13" s="10" t="s">
        <v>14</v>
      </c>
      <c r="C13" s="11">
        <v>335</v>
      </c>
      <c r="D13" s="11">
        <v>333</v>
      </c>
      <c r="E13" s="11">
        <v>334</v>
      </c>
      <c r="F13" s="12">
        <f t="shared" si="0"/>
        <v>1002</v>
      </c>
      <c r="G13" s="17">
        <v>18</v>
      </c>
      <c r="H13" s="18"/>
      <c r="I13" s="18"/>
      <c r="J13" s="18"/>
      <c r="K13" s="12">
        <f t="shared" si="1"/>
        <v>18</v>
      </c>
      <c r="L13" s="15">
        <f t="shared" si="2"/>
        <v>1020</v>
      </c>
    </row>
    <row r="14" spans="1:12" ht="14.25">
      <c r="A14" s="1">
        <v>13</v>
      </c>
      <c r="B14" s="10" t="s">
        <v>16</v>
      </c>
      <c r="C14" s="11">
        <v>335</v>
      </c>
      <c r="D14" s="11">
        <v>334</v>
      </c>
      <c r="E14" s="11">
        <v>337</v>
      </c>
      <c r="F14" s="12">
        <f t="shared" si="0"/>
        <v>1006</v>
      </c>
      <c r="G14" s="17"/>
      <c r="H14" s="18"/>
      <c r="I14" s="18"/>
      <c r="J14" s="18"/>
      <c r="K14" s="12">
        <f t="shared" si="1"/>
        <v>0</v>
      </c>
      <c r="L14" s="15">
        <f t="shared" si="2"/>
        <v>1006</v>
      </c>
    </row>
    <row r="15" spans="1:12" ht="14.25">
      <c r="A15" s="1">
        <v>14</v>
      </c>
      <c r="B15" s="10" t="s">
        <v>18</v>
      </c>
      <c r="C15" s="11">
        <v>320</v>
      </c>
      <c r="D15" s="11">
        <v>322</v>
      </c>
      <c r="E15" s="11">
        <v>320</v>
      </c>
      <c r="F15" s="12">
        <f t="shared" si="0"/>
        <v>962</v>
      </c>
      <c r="G15" s="17">
        <v>43</v>
      </c>
      <c r="H15" s="18"/>
      <c r="I15" s="18"/>
      <c r="J15" s="18"/>
      <c r="K15" s="12">
        <f t="shared" si="1"/>
        <v>43</v>
      </c>
      <c r="L15" s="15">
        <f t="shared" si="2"/>
        <v>1005</v>
      </c>
    </row>
    <row r="16" spans="1:12" ht="14.25">
      <c r="A16" s="1">
        <v>15</v>
      </c>
      <c r="B16" s="16" t="s">
        <v>32</v>
      </c>
      <c r="C16" s="11">
        <v>303</v>
      </c>
      <c r="D16" s="11">
        <v>302</v>
      </c>
      <c r="E16" s="11">
        <v>303</v>
      </c>
      <c r="F16" s="12">
        <f t="shared" si="0"/>
        <v>908</v>
      </c>
      <c r="G16" s="17">
        <v>9</v>
      </c>
      <c r="H16" s="18">
        <v>32</v>
      </c>
      <c r="I16" s="18">
        <v>17</v>
      </c>
      <c r="J16" s="18">
        <v>34</v>
      </c>
      <c r="K16" s="12">
        <f t="shared" si="1"/>
        <v>92</v>
      </c>
      <c r="L16" s="15">
        <f t="shared" si="2"/>
        <v>1000</v>
      </c>
    </row>
    <row r="17" spans="1:12" ht="14.25">
      <c r="A17" s="1">
        <v>16</v>
      </c>
      <c r="B17" s="16" t="s">
        <v>76</v>
      </c>
      <c r="C17" s="11">
        <v>309</v>
      </c>
      <c r="D17" s="11">
        <v>321</v>
      </c>
      <c r="E17" s="11">
        <v>317</v>
      </c>
      <c r="F17" s="12">
        <f t="shared" si="0"/>
        <v>947</v>
      </c>
      <c r="G17" s="29">
        <v>43</v>
      </c>
      <c r="H17" s="23"/>
      <c r="I17" s="18"/>
      <c r="J17" s="18"/>
      <c r="K17" s="12">
        <f t="shared" si="1"/>
        <v>43</v>
      </c>
      <c r="L17" s="15">
        <f t="shared" si="2"/>
        <v>990</v>
      </c>
    </row>
    <row r="18" spans="1:12" ht="14.25">
      <c r="A18" s="1">
        <v>17</v>
      </c>
      <c r="B18" s="10" t="s">
        <v>6</v>
      </c>
      <c r="C18" s="11">
        <v>324</v>
      </c>
      <c r="D18" s="11">
        <v>320</v>
      </c>
      <c r="E18" s="11">
        <v>320</v>
      </c>
      <c r="F18" s="12">
        <f t="shared" si="0"/>
        <v>964</v>
      </c>
      <c r="G18" s="17"/>
      <c r="H18" s="18"/>
      <c r="I18" s="18"/>
      <c r="J18" s="18"/>
      <c r="K18" s="12">
        <f t="shared" si="1"/>
        <v>0</v>
      </c>
      <c r="L18" s="15">
        <f t="shared" si="2"/>
        <v>964</v>
      </c>
    </row>
    <row r="19" spans="1:12" ht="14.25">
      <c r="A19" s="1">
        <v>18</v>
      </c>
      <c r="B19" s="16" t="s">
        <v>26</v>
      </c>
      <c r="C19" s="11">
        <v>303</v>
      </c>
      <c r="D19" s="11">
        <v>293</v>
      </c>
      <c r="E19" s="11">
        <v>291</v>
      </c>
      <c r="F19" s="12">
        <f t="shared" si="0"/>
        <v>887</v>
      </c>
      <c r="G19" s="17">
        <v>39</v>
      </c>
      <c r="H19" s="18">
        <v>21</v>
      </c>
      <c r="I19" s="18"/>
      <c r="J19" s="18"/>
      <c r="K19" s="12">
        <f t="shared" si="1"/>
        <v>60</v>
      </c>
      <c r="L19" s="15">
        <f t="shared" si="2"/>
        <v>947</v>
      </c>
    </row>
    <row r="20" spans="1:12" ht="14.25">
      <c r="A20" s="1">
        <v>19</v>
      </c>
      <c r="B20" s="16" t="s">
        <v>109</v>
      </c>
      <c r="C20" s="11">
        <v>288</v>
      </c>
      <c r="D20" s="11">
        <v>297</v>
      </c>
      <c r="E20" s="11">
        <v>291</v>
      </c>
      <c r="F20" s="12">
        <f t="shared" si="0"/>
        <v>876</v>
      </c>
      <c r="G20" s="29">
        <v>23</v>
      </c>
      <c r="H20" s="23">
        <v>36</v>
      </c>
      <c r="I20" s="18"/>
      <c r="J20" s="18"/>
      <c r="K20" s="12">
        <f t="shared" si="1"/>
        <v>59</v>
      </c>
      <c r="L20" s="15">
        <f t="shared" si="2"/>
        <v>935</v>
      </c>
    </row>
    <row r="21" spans="1:12" ht="14.25">
      <c r="A21" s="1">
        <v>20</v>
      </c>
      <c r="B21" s="10" t="s">
        <v>13</v>
      </c>
      <c r="C21" s="11">
        <v>264</v>
      </c>
      <c r="D21" s="11">
        <v>274</v>
      </c>
      <c r="E21" s="11">
        <v>283</v>
      </c>
      <c r="F21" s="12">
        <f t="shared" si="0"/>
        <v>821</v>
      </c>
      <c r="G21" s="17">
        <v>23</v>
      </c>
      <c r="H21" s="18">
        <v>29</v>
      </c>
      <c r="I21" s="18">
        <v>32</v>
      </c>
      <c r="J21" s="18"/>
      <c r="K21" s="12">
        <f t="shared" si="1"/>
        <v>84</v>
      </c>
      <c r="L21" s="15">
        <f t="shared" si="2"/>
        <v>905</v>
      </c>
    </row>
    <row r="22" spans="1:12" ht="14.25">
      <c r="A22" s="1">
        <v>21</v>
      </c>
      <c r="B22" s="10" t="s">
        <v>169</v>
      </c>
      <c r="C22" s="23">
        <v>274</v>
      </c>
      <c r="D22" s="23">
        <v>293</v>
      </c>
      <c r="E22" s="11">
        <v>277</v>
      </c>
      <c r="F22" s="12">
        <f t="shared" si="0"/>
        <v>844</v>
      </c>
      <c r="G22" s="17"/>
      <c r="H22" s="18"/>
      <c r="I22" s="11"/>
      <c r="J22" s="11"/>
      <c r="K22" s="12">
        <f t="shared" si="1"/>
        <v>0</v>
      </c>
      <c r="L22" s="15">
        <f t="shared" si="2"/>
        <v>844</v>
      </c>
    </row>
    <row r="23" spans="1:12" ht="14.25">
      <c r="A23" s="1">
        <v>22</v>
      </c>
      <c r="B23" s="16" t="s">
        <v>33</v>
      </c>
      <c r="C23" s="11">
        <v>253</v>
      </c>
      <c r="D23" s="11">
        <v>253</v>
      </c>
      <c r="E23" s="11">
        <v>266</v>
      </c>
      <c r="F23" s="12">
        <f t="shared" si="0"/>
        <v>772</v>
      </c>
      <c r="G23" s="29">
        <v>17</v>
      </c>
      <c r="H23" s="23">
        <v>19</v>
      </c>
      <c r="I23" s="18"/>
      <c r="J23" s="18"/>
      <c r="K23" s="12">
        <f t="shared" si="1"/>
        <v>36</v>
      </c>
      <c r="L23" s="15">
        <f t="shared" si="2"/>
        <v>808</v>
      </c>
    </row>
    <row r="24" spans="1:12" ht="14.25">
      <c r="A24" s="1">
        <v>23</v>
      </c>
      <c r="B24" s="10" t="s">
        <v>5</v>
      </c>
      <c r="C24" s="11">
        <v>316</v>
      </c>
      <c r="D24" s="11">
        <v>319</v>
      </c>
      <c r="E24" s="11"/>
      <c r="F24" s="12">
        <f t="shared" si="0"/>
        <v>635</v>
      </c>
      <c r="G24" s="17">
        <v>43</v>
      </c>
      <c r="H24" s="18">
        <v>47</v>
      </c>
      <c r="I24" s="18">
        <v>44</v>
      </c>
      <c r="J24" s="18">
        <v>37</v>
      </c>
      <c r="K24" s="12">
        <f t="shared" si="1"/>
        <v>171</v>
      </c>
      <c r="L24" s="15">
        <f t="shared" si="2"/>
        <v>806</v>
      </c>
    </row>
    <row r="25" spans="1:12" ht="14.25">
      <c r="A25" s="1">
        <v>24</v>
      </c>
      <c r="B25" s="10" t="s">
        <v>108</v>
      </c>
      <c r="C25" s="11">
        <v>242</v>
      </c>
      <c r="D25" s="11">
        <v>254</v>
      </c>
      <c r="E25" s="11">
        <v>245</v>
      </c>
      <c r="F25" s="12">
        <f t="shared" si="0"/>
        <v>741</v>
      </c>
      <c r="G25" s="17"/>
      <c r="H25" s="18"/>
      <c r="I25" s="18"/>
      <c r="J25" s="18"/>
      <c r="K25" s="12">
        <f t="shared" si="1"/>
        <v>0</v>
      </c>
      <c r="L25" s="15">
        <f t="shared" si="2"/>
        <v>741</v>
      </c>
    </row>
    <row r="26" spans="1:12" ht="14.25">
      <c r="A26" s="1">
        <f>A25+1</f>
        <v>25</v>
      </c>
      <c r="B26" s="19" t="s">
        <v>49</v>
      </c>
      <c r="C26" s="11">
        <v>315</v>
      </c>
      <c r="D26" s="11">
        <v>308</v>
      </c>
      <c r="E26" s="11"/>
      <c r="F26" s="12">
        <f t="shared" si="0"/>
        <v>623</v>
      </c>
      <c r="G26" s="17">
        <v>40</v>
      </c>
      <c r="H26" s="18">
        <v>36</v>
      </c>
      <c r="I26" s="18">
        <v>22</v>
      </c>
      <c r="J26" s="18"/>
      <c r="K26" s="12">
        <f t="shared" si="1"/>
        <v>98</v>
      </c>
      <c r="L26" s="15">
        <f t="shared" si="2"/>
        <v>721</v>
      </c>
    </row>
    <row r="27" spans="1:12" ht="14.25">
      <c r="A27" s="1">
        <f>A26+1</f>
        <v>26</v>
      </c>
      <c r="B27" s="16" t="s">
        <v>31</v>
      </c>
      <c r="C27" s="11">
        <v>311</v>
      </c>
      <c r="D27" s="11">
        <v>308</v>
      </c>
      <c r="E27" s="11"/>
      <c r="F27" s="12">
        <f t="shared" si="0"/>
        <v>619</v>
      </c>
      <c r="G27" s="17"/>
      <c r="H27" s="18"/>
      <c r="I27" s="18"/>
      <c r="J27" s="18"/>
      <c r="K27" s="12">
        <f t="shared" si="1"/>
        <v>0</v>
      </c>
      <c r="L27" s="15">
        <f t="shared" si="2"/>
        <v>619</v>
      </c>
    </row>
    <row r="28" spans="1:12" ht="14.25">
      <c r="A28" s="1">
        <f>A27+1</f>
        <v>27</v>
      </c>
      <c r="B28" s="16" t="s">
        <v>23</v>
      </c>
      <c r="C28" s="11">
        <v>279</v>
      </c>
      <c r="D28" s="11">
        <v>295</v>
      </c>
      <c r="E28" s="11"/>
      <c r="F28" s="12">
        <f t="shared" si="0"/>
        <v>574</v>
      </c>
      <c r="G28" s="17"/>
      <c r="H28" s="18"/>
      <c r="I28" s="18"/>
      <c r="J28" s="18"/>
      <c r="K28" s="12">
        <f t="shared" si="1"/>
        <v>0</v>
      </c>
      <c r="L28" s="15">
        <f t="shared" si="2"/>
        <v>574</v>
      </c>
    </row>
    <row r="29" spans="1:12" ht="14.25">
      <c r="A29" s="1">
        <f>A28+1</f>
        <v>28</v>
      </c>
      <c r="B29" s="10" t="s">
        <v>110</v>
      </c>
      <c r="C29" s="11">
        <v>265</v>
      </c>
      <c r="D29" s="11">
        <v>235</v>
      </c>
      <c r="E29" s="11"/>
      <c r="F29" s="12">
        <f t="shared" si="0"/>
        <v>500</v>
      </c>
      <c r="G29" s="17"/>
      <c r="H29" s="18"/>
      <c r="I29" s="18"/>
      <c r="J29" s="18"/>
      <c r="K29" s="12">
        <f t="shared" si="1"/>
        <v>0</v>
      </c>
      <c r="L29" s="15">
        <f t="shared" si="2"/>
        <v>500</v>
      </c>
    </row>
    <row r="30" spans="1:12" ht="14.25">
      <c r="A30" s="1">
        <f>A29+1</f>
        <v>29</v>
      </c>
      <c r="B30" s="10" t="s">
        <v>19</v>
      </c>
      <c r="C30" s="11">
        <v>298</v>
      </c>
      <c r="D30" s="11"/>
      <c r="E30" s="11"/>
      <c r="F30" s="12">
        <f t="shared" si="0"/>
        <v>298</v>
      </c>
      <c r="G30" s="17">
        <v>42</v>
      </c>
      <c r="H30" s="18">
        <v>37</v>
      </c>
      <c r="I30" s="18">
        <v>42</v>
      </c>
      <c r="J30" s="18"/>
      <c r="K30" s="12">
        <f t="shared" si="1"/>
        <v>121</v>
      </c>
      <c r="L30" s="15">
        <f t="shared" si="2"/>
        <v>419</v>
      </c>
    </row>
    <row r="31" spans="1:12" ht="14.25">
      <c r="A31" s="1">
        <f aca="true" t="shared" si="3" ref="A31:A37">A30+1</f>
        <v>30</v>
      </c>
      <c r="B31" s="10" t="s">
        <v>34</v>
      </c>
      <c r="C31" s="11">
        <v>328</v>
      </c>
      <c r="D31" s="11"/>
      <c r="E31" s="11"/>
      <c r="F31" s="12">
        <f t="shared" si="0"/>
        <v>328</v>
      </c>
      <c r="G31" s="17"/>
      <c r="H31" s="18"/>
      <c r="I31" s="18"/>
      <c r="J31" s="18"/>
      <c r="K31" s="12">
        <f t="shared" si="1"/>
        <v>0</v>
      </c>
      <c r="L31" s="15">
        <f t="shared" si="2"/>
        <v>328</v>
      </c>
    </row>
    <row r="32" spans="1:12" ht="14.25">
      <c r="A32" s="1">
        <f t="shared" si="3"/>
        <v>31</v>
      </c>
      <c r="B32" s="10" t="s">
        <v>143</v>
      </c>
      <c r="C32" s="23">
        <v>324</v>
      </c>
      <c r="D32" s="23"/>
      <c r="E32" s="11"/>
      <c r="F32" s="12">
        <f t="shared" si="0"/>
        <v>324</v>
      </c>
      <c r="G32" s="17"/>
      <c r="H32" s="18"/>
      <c r="I32" s="11"/>
      <c r="J32" s="11"/>
      <c r="K32" s="12">
        <f t="shared" si="1"/>
        <v>0</v>
      </c>
      <c r="L32" s="15">
        <f t="shared" si="2"/>
        <v>324</v>
      </c>
    </row>
    <row r="33" spans="1:12" ht="14.25">
      <c r="A33" s="1">
        <f t="shared" si="3"/>
        <v>32</v>
      </c>
      <c r="B33" s="10" t="s">
        <v>20</v>
      </c>
      <c r="C33" s="11">
        <v>315</v>
      </c>
      <c r="D33" s="11"/>
      <c r="E33" s="11"/>
      <c r="F33" s="12">
        <f t="shared" si="0"/>
        <v>315</v>
      </c>
      <c r="G33" s="17"/>
      <c r="H33" s="18"/>
      <c r="I33" s="18"/>
      <c r="J33" s="18"/>
      <c r="K33" s="12">
        <f t="shared" si="1"/>
        <v>0</v>
      </c>
      <c r="L33" s="15">
        <f t="shared" si="2"/>
        <v>315</v>
      </c>
    </row>
    <row r="34" spans="1:12" ht="14.25">
      <c r="A34" s="1">
        <f t="shared" si="3"/>
        <v>33</v>
      </c>
      <c r="B34" s="16" t="s">
        <v>64</v>
      </c>
      <c r="C34" s="11">
        <v>308</v>
      </c>
      <c r="D34" s="11"/>
      <c r="E34" s="11"/>
      <c r="F34" s="12">
        <f t="shared" si="0"/>
        <v>308</v>
      </c>
      <c r="G34" s="17"/>
      <c r="H34" s="18"/>
      <c r="I34" s="18"/>
      <c r="J34" s="18"/>
      <c r="K34" s="12">
        <f t="shared" si="1"/>
        <v>0</v>
      </c>
      <c r="L34" s="15">
        <f t="shared" si="2"/>
        <v>308</v>
      </c>
    </row>
    <row r="35" spans="1:12" ht="14.25">
      <c r="A35" s="1">
        <f t="shared" si="3"/>
        <v>34</v>
      </c>
      <c r="B35" s="19" t="s">
        <v>10</v>
      </c>
      <c r="C35" s="11">
        <v>281</v>
      </c>
      <c r="D35" s="11"/>
      <c r="E35" s="11"/>
      <c r="F35" s="12">
        <f t="shared" si="0"/>
        <v>281</v>
      </c>
      <c r="G35" s="17"/>
      <c r="H35" s="18"/>
      <c r="I35" s="18"/>
      <c r="J35" s="18"/>
      <c r="K35" s="12">
        <f t="shared" si="1"/>
        <v>0</v>
      </c>
      <c r="L35" s="15">
        <f t="shared" si="2"/>
        <v>281</v>
      </c>
    </row>
    <row r="36" spans="1:12" ht="14.25">
      <c r="A36" s="1">
        <f t="shared" si="3"/>
        <v>35</v>
      </c>
      <c r="B36" s="16" t="s">
        <v>24</v>
      </c>
      <c r="C36" s="11">
        <v>269</v>
      </c>
      <c r="D36" s="11"/>
      <c r="E36" s="11"/>
      <c r="F36" s="12">
        <f t="shared" si="0"/>
        <v>269</v>
      </c>
      <c r="G36" s="17"/>
      <c r="H36" s="18"/>
      <c r="I36" s="18"/>
      <c r="J36" s="18"/>
      <c r="K36" s="12">
        <f t="shared" si="1"/>
        <v>0</v>
      </c>
      <c r="L36" s="15">
        <f t="shared" si="2"/>
        <v>269</v>
      </c>
    </row>
    <row r="37" spans="1:12" ht="14.25">
      <c r="A37" s="1">
        <f t="shared" si="3"/>
        <v>36</v>
      </c>
      <c r="B37" s="19" t="s">
        <v>119</v>
      </c>
      <c r="C37" s="11">
        <v>254</v>
      </c>
      <c r="D37" s="11"/>
      <c r="E37" s="11"/>
      <c r="F37" s="12">
        <f t="shared" si="0"/>
        <v>254</v>
      </c>
      <c r="G37" s="17"/>
      <c r="H37" s="18"/>
      <c r="I37" s="18"/>
      <c r="J37" s="18"/>
      <c r="K37" s="12">
        <f t="shared" si="1"/>
        <v>0</v>
      </c>
      <c r="L37" s="15">
        <f t="shared" si="2"/>
        <v>254</v>
      </c>
    </row>
    <row r="38" spans="1:12" ht="14.25">
      <c r="A38" s="1">
        <v>37</v>
      </c>
      <c r="B38" s="10" t="s">
        <v>7</v>
      </c>
      <c r="C38" s="23"/>
      <c r="D38" s="23"/>
      <c r="E38" s="11"/>
      <c r="F38" s="12">
        <f t="shared" si="0"/>
        <v>0</v>
      </c>
      <c r="G38" s="17">
        <v>44</v>
      </c>
      <c r="H38" s="18">
        <v>48</v>
      </c>
      <c r="I38" s="11">
        <v>43</v>
      </c>
      <c r="J38" s="11">
        <v>46</v>
      </c>
      <c r="K38" s="12">
        <f t="shared" si="1"/>
        <v>181</v>
      </c>
      <c r="L38" s="15">
        <f t="shared" si="2"/>
        <v>181</v>
      </c>
    </row>
    <row r="39" spans="1:12" ht="14.25">
      <c r="A39" s="1">
        <v>38</v>
      </c>
      <c r="B39" s="10" t="s">
        <v>9</v>
      </c>
      <c r="C39" s="11"/>
      <c r="D39" s="11"/>
      <c r="E39" s="11"/>
      <c r="F39" s="12">
        <f t="shared" si="0"/>
        <v>0</v>
      </c>
      <c r="G39" s="17">
        <v>35</v>
      </c>
      <c r="H39" s="18">
        <v>40</v>
      </c>
      <c r="I39" s="18"/>
      <c r="J39" s="18"/>
      <c r="K39" s="12">
        <f t="shared" si="1"/>
        <v>75</v>
      </c>
      <c r="L39" s="15">
        <f t="shared" si="2"/>
        <v>75</v>
      </c>
    </row>
    <row r="40" spans="1:12" ht="14.25">
      <c r="A40" s="1">
        <v>39</v>
      </c>
      <c r="B40" s="10" t="s">
        <v>149</v>
      </c>
      <c r="C40" s="11"/>
      <c r="D40" s="11"/>
      <c r="E40" s="11"/>
      <c r="F40" s="12">
        <f t="shared" si="0"/>
        <v>0</v>
      </c>
      <c r="G40" s="17">
        <v>42</v>
      </c>
      <c r="H40" s="18"/>
      <c r="I40" s="18"/>
      <c r="J40" s="18"/>
      <c r="K40" s="12">
        <f t="shared" si="1"/>
        <v>42</v>
      </c>
      <c r="L40" s="15">
        <f t="shared" si="2"/>
        <v>42</v>
      </c>
    </row>
    <row r="41" spans="1:12" ht="14.25">
      <c r="A41" s="1">
        <v>40</v>
      </c>
      <c r="B41" s="10" t="s">
        <v>30</v>
      </c>
      <c r="C41" s="23"/>
      <c r="D41" s="23"/>
      <c r="E41" s="11"/>
      <c r="F41" s="12">
        <f t="shared" si="0"/>
        <v>0</v>
      </c>
      <c r="G41" s="17">
        <v>36</v>
      </c>
      <c r="H41" s="18"/>
      <c r="I41" s="11"/>
      <c r="J41" s="11"/>
      <c r="K41" s="12">
        <f t="shared" si="1"/>
        <v>36</v>
      </c>
      <c r="L41" s="15">
        <f t="shared" si="2"/>
        <v>36</v>
      </c>
    </row>
    <row r="42" spans="1:12" ht="14.25">
      <c r="A42" s="1">
        <v>41</v>
      </c>
      <c r="B42" s="10" t="s">
        <v>165</v>
      </c>
      <c r="C42" s="11"/>
      <c r="D42" s="11"/>
      <c r="E42" s="11"/>
      <c r="F42" s="12">
        <f t="shared" si="0"/>
        <v>0</v>
      </c>
      <c r="G42" s="17">
        <v>29</v>
      </c>
      <c r="H42" s="18"/>
      <c r="I42" s="18"/>
      <c r="J42" s="18"/>
      <c r="K42" s="12">
        <f t="shared" si="1"/>
        <v>29</v>
      </c>
      <c r="L42" s="15">
        <f t="shared" si="2"/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9" sqref="A19:IV19"/>
    </sheetView>
  </sheetViews>
  <sheetFormatPr defaultColWidth="11.421875" defaultRowHeight="12.75"/>
  <cols>
    <col min="1" max="1" width="22.140625" style="0" customWidth="1"/>
    <col min="2" max="6" width="11.421875" style="0" customWidth="1"/>
    <col min="7" max="7" width="15.421875" style="0" customWidth="1"/>
    <col min="15" max="15" width="8.421875" style="0" customWidth="1"/>
  </cols>
  <sheetData>
    <row r="1" ht="12.75">
      <c r="A1" t="s">
        <v>59</v>
      </c>
    </row>
    <row r="2" spans="2:20" ht="25.5">
      <c r="B2" s="22" t="s">
        <v>58</v>
      </c>
      <c r="C2" s="22" t="s">
        <v>65</v>
      </c>
      <c r="D2" s="22" t="s">
        <v>65</v>
      </c>
      <c r="E2" s="22" t="s">
        <v>61</v>
      </c>
      <c r="F2" s="22" t="s">
        <v>105</v>
      </c>
      <c r="G2" s="22" t="s">
        <v>113</v>
      </c>
      <c r="H2" s="22" t="s">
        <v>111</v>
      </c>
      <c r="I2" s="22" t="s">
        <v>112</v>
      </c>
      <c r="J2" s="22" t="s">
        <v>107</v>
      </c>
      <c r="K2" s="22" t="s">
        <v>118</v>
      </c>
      <c r="L2" s="22" t="s">
        <v>120</v>
      </c>
      <c r="M2" s="22" t="s">
        <v>121</v>
      </c>
      <c r="N2" s="22" t="s">
        <v>140</v>
      </c>
      <c r="O2" s="35" t="s">
        <v>141</v>
      </c>
      <c r="P2" s="36" t="s">
        <v>142</v>
      </c>
      <c r="Q2" s="36" t="s">
        <v>144</v>
      </c>
      <c r="R2" s="36" t="s">
        <v>168</v>
      </c>
      <c r="S2" s="36" t="s">
        <v>170</v>
      </c>
      <c r="T2" s="36" t="s">
        <v>171</v>
      </c>
    </row>
    <row r="3" ht="12.75">
      <c r="C3" t="s">
        <v>66</v>
      </c>
    </row>
    <row r="4" spans="1:9" ht="12.75">
      <c r="A4" t="s">
        <v>110</v>
      </c>
      <c r="G4">
        <v>339</v>
      </c>
      <c r="H4">
        <v>235</v>
      </c>
      <c r="I4">
        <v>265</v>
      </c>
    </row>
    <row r="5" spans="1:16" ht="12.75">
      <c r="A5" t="s">
        <v>12</v>
      </c>
      <c r="B5">
        <v>333</v>
      </c>
      <c r="G5">
        <v>479</v>
      </c>
      <c r="H5">
        <v>335</v>
      </c>
      <c r="I5">
        <v>321</v>
      </c>
      <c r="M5">
        <v>326</v>
      </c>
      <c r="N5">
        <v>315</v>
      </c>
      <c r="O5">
        <v>456</v>
      </c>
      <c r="P5">
        <v>336</v>
      </c>
    </row>
    <row r="6" spans="1:4" ht="12.75">
      <c r="A6" t="s">
        <v>34</v>
      </c>
      <c r="D6">
        <v>328</v>
      </c>
    </row>
    <row r="7" spans="1:16" ht="12.75">
      <c r="A7" s="37" t="s">
        <v>143</v>
      </c>
      <c r="P7">
        <v>324</v>
      </c>
    </row>
    <row r="8" spans="1:20" ht="12.75">
      <c r="A8" t="s">
        <v>8</v>
      </c>
      <c r="C8">
        <v>423</v>
      </c>
      <c r="E8">
        <v>300</v>
      </c>
      <c r="G8">
        <v>455</v>
      </c>
      <c r="H8">
        <v>318</v>
      </c>
      <c r="I8">
        <v>308</v>
      </c>
      <c r="K8">
        <v>306</v>
      </c>
      <c r="L8">
        <v>318</v>
      </c>
      <c r="Q8">
        <v>319</v>
      </c>
      <c r="R8">
        <v>319</v>
      </c>
      <c r="S8">
        <v>320</v>
      </c>
      <c r="T8">
        <v>315</v>
      </c>
    </row>
    <row r="9" spans="1:20" ht="12.75">
      <c r="A9" t="s">
        <v>6</v>
      </c>
      <c r="F9">
        <v>298</v>
      </c>
      <c r="K9">
        <v>307</v>
      </c>
      <c r="L9">
        <v>319</v>
      </c>
      <c r="M9">
        <v>324</v>
      </c>
      <c r="N9">
        <v>320</v>
      </c>
      <c r="P9">
        <v>320</v>
      </c>
      <c r="R9">
        <v>307</v>
      </c>
      <c r="T9">
        <v>311</v>
      </c>
    </row>
    <row r="10" spans="1:18" ht="12.75">
      <c r="A10" t="s">
        <v>28</v>
      </c>
      <c r="B10">
        <v>325</v>
      </c>
      <c r="C10">
        <v>327</v>
      </c>
      <c r="G10">
        <v>446</v>
      </c>
      <c r="H10">
        <v>316</v>
      </c>
      <c r="K10">
        <v>312</v>
      </c>
      <c r="M10">
        <v>302</v>
      </c>
      <c r="P10">
        <v>307</v>
      </c>
      <c r="R10">
        <v>314</v>
      </c>
    </row>
    <row r="11" spans="1:11" ht="12.75">
      <c r="A11" t="s">
        <v>119</v>
      </c>
      <c r="K11">
        <v>254</v>
      </c>
    </row>
    <row r="12" spans="1:6" ht="12.75">
      <c r="A12" t="s">
        <v>20</v>
      </c>
      <c r="F12">
        <v>315</v>
      </c>
    </row>
    <row r="13" spans="1:12" ht="12.75">
      <c r="A13" t="s">
        <v>10</v>
      </c>
      <c r="L13">
        <v>281</v>
      </c>
    </row>
    <row r="14" spans="1:20" ht="12.75">
      <c r="A14" t="s">
        <v>11</v>
      </c>
      <c r="E14">
        <v>314</v>
      </c>
      <c r="F14">
        <v>306</v>
      </c>
      <c r="I14">
        <v>309</v>
      </c>
      <c r="J14">
        <v>304</v>
      </c>
      <c r="L14">
        <v>313</v>
      </c>
      <c r="M14">
        <v>305</v>
      </c>
      <c r="O14">
        <v>443</v>
      </c>
      <c r="P14">
        <v>299</v>
      </c>
      <c r="Q14">
        <v>305</v>
      </c>
      <c r="T14">
        <v>313</v>
      </c>
    </row>
    <row r="15" spans="1:20" ht="12.75">
      <c r="A15" t="s">
        <v>22</v>
      </c>
      <c r="C15">
        <v>443</v>
      </c>
      <c r="I15">
        <v>314</v>
      </c>
      <c r="K15">
        <v>316</v>
      </c>
      <c r="L15">
        <v>310</v>
      </c>
      <c r="N15">
        <v>309</v>
      </c>
      <c r="P15">
        <v>316</v>
      </c>
      <c r="Q15">
        <v>310</v>
      </c>
      <c r="R15">
        <v>300</v>
      </c>
      <c r="T15">
        <v>319</v>
      </c>
    </row>
    <row r="16" spans="1:20" ht="12.75">
      <c r="A16" s="37" t="s">
        <v>169</v>
      </c>
      <c r="R16">
        <v>274</v>
      </c>
      <c r="S16">
        <v>293</v>
      </c>
      <c r="T16">
        <v>277</v>
      </c>
    </row>
    <row r="17" spans="1:17" ht="12.75">
      <c r="A17" t="s">
        <v>5</v>
      </c>
      <c r="G17">
        <v>449</v>
      </c>
      <c r="H17">
        <v>309</v>
      </c>
      <c r="N17">
        <v>316</v>
      </c>
      <c r="O17">
        <v>454</v>
      </c>
      <c r="Q17">
        <v>319</v>
      </c>
    </row>
    <row r="18" spans="1:5" ht="12.75">
      <c r="A18" t="s">
        <v>18</v>
      </c>
      <c r="B18">
        <v>320</v>
      </c>
      <c r="D18">
        <v>320</v>
      </c>
      <c r="E18">
        <v>322</v>
      </c>
    </row>
    <row r="19" spans="1:15" ht="12.75">
      <c r="A19" t="s">
        <v>17</v>
      </c>
      <c r="B19">
        <v>332</v>
      </c>
      <c r="D19">
        <v>330</v>
      </c>
      <c r="E19">
        <v>337</v>
      </c>
      <c r="F19">
        <v>332</v>
      </c>
      <c r="M19">
        <v>322</v>
      </c>
      <c r="N19">
        <v>322</v>
      </c>
      <c r="O19">
        <v>461</v>
      </c>
    </row>
    <row r="20" spans="1:6" ht="12.75">
      <c r="A20" t="s">
        <v>19</v>
      </c>
      <c r="F20">
        <v>298</v>
      </c>
    </row>
    <row r="21" spans="1:12" ht="12.75">
      <c r="A21" t="s">
        <v>108</v>
      </c>
      <c r="I21">
        <v>254</v>
      </c>
      <c r="J21">
        <v>242</v>
      </c>
      <c r="K21">
        <v>237</v>
      </c>
      <c r="L21">
        <v>245</v>
      </c>
    </row>
    <row r="22" spans="1:18" ht="12.75">
      <c r="A22" t="s">
        <v>62</v>
      </c>
      <c r="C22">
        <v>435</v>
      </c>
      <c r="E22">
        <v>328</v>
      </c>
      <c r="F22">
        <v>327</v>
      </c>
      <c r="G22">
        <v>456</v>
      </c>
      <c r="H22">
        <v>317</v>
      </c>
      <c r="I22">
        <v>329</v>
      </c>
      <c r="L22">
        <v>327</v>
      </c>
      <c r="N22">
        <v>325</v>
      </c>
      <c r="O22">
        <v>464</v>
      </c>
      <c r="R22">
        <v>324</v>
      </c>
    </row>
    <row r="23" spans="1:20" ht="12.75">
      <c r="A23" t="s">
        <v>13</v>
      </c>
      <c r="G23">
        <v>372</v>
      </c>
      <c r="H23">
        <v>247</v>
      </c>
      <c r="I23">
        <v>239</v>
      </c>
      <c r="J23">
        <v>213</v>
      </c>
      <c r="L23">
        <v>274</v>
      </c>
      <c r="N23">
        <v>260</v>
      </c>
      <c r="Q23">
        <v>283</v>
      </c>
      <c r="R23">
        <v>253</v>
      </c>
      <c r="S23">
        <v>261</v>
      </c>
      <c r="T23">
        <v>237</v>
      </c>
    </row>
    <row r="24" spans="1:9" ht="12.75">
      <c r="A24" t="s">
        <v>49</v>
      </c>
      <c r="F24">
        <v>308</v>
      </c>
      <c r="G24">
        <v>451</v>
      </c>
      <c r="H24">
        <v>315</v>
      </c>
      <c r="I24">
        <v>316</v>
      </c>
    </row>
    <row r="25" spans="1:20" ht="12.75">
      <c r="A25" t="s">
        <v>14</v>
      </c>
      <c r="B25">
        <v>333</v>
      </c>
      <c r="F25">
        <v>330</v>
      </c>
      <c r="G25">
        <v>455</v>
      </c>
      <c r="H25">
        <v>317</v>
      </c>
      <c r="I25">
        <v>331</v>
      </c>
      <c r="J25">
        <v>327</v>
      </c>
      <c r="K25">
        <v>333</v>
      </c>
      <c r="L25">
        <v>333</v>
      </c>
      <c r="M25">
        <v>335</v>
      </c>
      <c r="N25">
        <v>327</v>
      </c>
      <c r="O25">
        <v>465</v>
      </c>
      <c r="Q25">
        <v>331</v>
      </c>
      <c r="R25">
        <v>327</v>
      </c>
      <c r="S25">
        <v>330</v>
      </c>
      <c r="T25">
        <v>334</v>
      </c>
    </row>
    <row r="26" spans="1:20" ht="12.75">
      <c r="A26" t="s">
        <v>16</v>
      </c>
      <c r="B26">
        <v>328</v>
      </c>
      <c r="D26">
        <v>324</v>
      </c>
      <c r="E26">
        <v>334</v>
      </c>
      <c r="G26">
        <v>472</v>
      </c>
      <c r="H26">
        <v>328</v>
      </c>
      <c r="I26">
        <v>328</v>
      </c>
      <c r="J26">
        <v>337</v>
      </c>
      <c r="L26">
        <v>329</v>
      </c>
      <c r="M26">
        <v>329</v>
      </c>
      <c r="N26">
        <v>329</v>
      </c>
      <c r="P26">
        <v>333</v>
      </c>
      <c r="Q26">
        <v>330</v>
      </c>
      <c r="S26">
        <v>335</v>
      </c>
      <c r="T26">
        <v>327</v>
      </c>
    </row>
    <row r="29" ht="12.75">
      <c r="A29" t="s">
        <v>63</v>
      </c>
    </row>
    <row r="30" spans="1:20" ht="12.75">
      <c r="A30" t="s">
        <v>33</v>
      </c>
      <c r="J30">
        <v>232</v>
      </c>
      <c r="K30">
        <v>244</v>
      </c>
      <c r="L30">
        <v>247</v>
      </c>
      <c r="M30">
        <v>246</v>
      </c>
      <c r="N30">
        <v>253</v>
      </c>
      <c r="P30">
        <v>253</v>
      </c>
      <c r="Q30">
        <v>242</v>
      </c>
      <c r="S30">
        <v>243</v>
      </c>
      <c r="T30">
        <v>266</v>
      </c>
    </row>
    <row r="31" spans="1:17" ht="12.75">
      <c r="A31" t="s">
        <v>23</v>
      </c>
      <c r="F31">
        <v>279</v>
      </c>
      <c r="Q31">
        <v>295</v>
      </c>
    </row>
    <row r="32" spans="1:16" ht="12.75">
      <c r="A32" t="s">
        <v>26</v>
      </c>
      <c r="B32">
        <v>276</v>
      </c>
      <c r="C32">
        <v>332</v>
      </c>
      <c r="G32">
        <v>413</v>
      </c>
      <c r="H32">
        <v>293</v>
      </c>
      <c r="I32">
        <v>280</v>
      </c>
      <c r="J32">
        <v>272</v>
      </c>
      <c r="K32">
        <v>303</v>
      </c>
      <c r="L32">
        <v>286</v>
      </c>
      <c r="N32">
        <v>288</v>
      </c>
      <c r="O32">
        <v>405</v>
      </c>
      <c r="P32">
        <v>291</v>
      </c>
    </row>
    <row r="33" spans="1:16" ht="12.75">
      <c r="A33" t="s">
        <v>29</v>
      </c>
      <c r="C33">
        <v>423</v>
      </c>
      <c r="E33">
        <v>314</v>
      </c>
      <c r="F33">
        <v>279</v>
      </c>
      <c r="G33">
        <v>425</v>
      </c>
      <c r="H33">
        <v>303</v>
      </c>
      <c r="I33">
        <v>314</v>
      </c>
      <c r="L33">
        <v>296</v>
      </c>
      <c r="M33">
        <v>312</v>
      </c>
      <c r="N33">
        <v>293</v>
      </c>
      <c r="P33">
        <v>300</v>
      </c>
    </row>
    <row r="34" spans="1:20" ht="12.75">
      <c r="A34" t="s">
        <v>21</v>
      </c>
      <c r="D34">
        <v>289</v>
      </c>
      <c r="E34">
        <v>310</v>
      </c>
      <c r="H34">
        <v>299</v>
      </c>
      <c r="I34">
        <v>297</v>
      </c>
      <c r="J34">
        <v>297</v>
      </c>
      <c r="K34">
        <v>294</v>
      </c>
      <c r="L34">
        <v>290</v>
      </c>
      <c r="M34">
        <v>289</v>
      </c>
      <c r="N34">
        <v>276</v>
      </c>
      <c r="O34">
        <v>402</v>
      </c>
      <c r="P34">
        <v>306</v>
      </c>
      <c r="T34">
        <v>301</v>
      </c>
    </row>
    <row r="35" spans="1:20" ht="12.75">
      <c r="A35" t="s">
        <v>25</v>
      </c>
      <c r="E35">
        <v>294</v>
      </c>
      <c r="F35">
        <v>295</v>
      </c>
      <c r="G35">
        <v>410</v>
      </c>
      <c r="H35">
        <v>287</v>
      </c>
      <c r="I35">
        <v>309</v>
      </c>
      <c r="J35">
        <v>294</v>
      </c>
      <c r="K35">
        <v>305</v>
      </c>
      <c r="M35">
        <v>306</v>
      </c>
      <c r="N35">
        <v>300</v>
      </c>
      <c r="P35">
        <v>298</v>
      </c>
      <c r="Q35">
        <v>304</v>
      </c>
      <c r="R35">
        <v>279</v>
      </c>
      <c r="S35">
        <v>276</v>
      </c>
      <c r="T35">
        <v>291</v>
      </c>
    </row>
    <row r="36" spans="1:20" ht="12.75">
      <c r="A36" t="s">
        <v>109</v>
      </c>
      <c r="G36">
        <v>388</v>
      </c>
      <c r="H36">
        <v>266</v>
      </c>
      <c r="J36">
        <v>288</v>
      </c>
      <c r="Q36">
        <v>291</v>
      </c>
      <c r="R36">
        <v>297</v>
      </c>
      <c r="S36">
        <v>268</v>
      </c>
      <c r="T36">
        <v>285</v>
      </c>
    </row>
    <row r="37" spans="1:20" ht="12.75">
      <c r="A37" t="s">
        <v>32</v>
      </c>
      <c r="C37">
        <v>361</v>
      </c>
      <c r="H37">
        <v>302</v>
      </c>
      <c r="I37">
        <v>279</v>
      </c>
      <c r="K37">
        <v>293</v>
      </c>
      <c r="L37">
        <v>297</v>
      </c>
      <c r="N37">
        <v>303</v>
      </c>
      <c r="T37">
        <v>303</v>
      </c>
    </row>
    <row r="38" spans="1:18" ht="12.75">
      <c r="A38" t="s">
        <v>76</v>
      </c>
      <c r="M38">
        <v>309</v>
      </c>
      <c r="P38">
        <v>321</v>
      </c>
      <c r="R38">
        <v>317</v>
      </c>
    </row>
    <row r="39" spans="1:13" ht="12.75">
      <c r="A39" t="s">
        <v>31</v>
      </c>
      <c r="E39">
        <v>308</v>
      </c>
      <c r="M39">
        <v>311</v>
      </c>
    </row>
    <row r="40" spans="1:6" ht="12.75">
      <c r="A40" t="s">
        <v>24</v>
      </c>
      <c r="F40">
        <v>269</v>
      </c>
    </row>
    <row r="41" spans="1:8" ht="12.75">
      <c r="A41" t="s">
        <v>27</v>
      </c>
      <c r="D41">
        <v>313</v>
      </c>
      <c r="E41">
        <v>313</v>
      </c>
      <c r="H41">
        <v>305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PageLayoutView="0" workbookViewId="0" topLeftCell="A1">
      <pane xSplit="1" ySplit="1" topLeftCell="AA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3" sqref="A13:IV13"/>
    </sheetView>
  </sheetViews>
  <sheetFormatPr defaultColWidth="11.421875" defaultRowHeight="12.75"/>
  <cols>
    <col min="1" max="1" width="27.7109375" style="0" customWidth="1"/>
    <col min="2" max="2" width="8.7109375" style="0" customWidth="1"/>
    <col min="3" max="3" width="11.28125" style="0" customWidth="1"/>
    <col min="4" max="4" width="6.7109375" style="0" customWidth="1"/>
    <col min="5" max="5" width="3.8515625" style="0" customWidth="1"/>
    <col min="6" max="6" width="6.57421875" style="0" customWidth="1"/>
    <col min="7" max="7" width="4.140625" style="0" customWidth="1"/>
    <col min="8" max="8" width="7.7109375" style="0" customWidth="1"/>
    <col min="9" max="9" width="7.8515625" style="0" customWidth="1"/>
    <col min="10" max="10" width="7.421875" style="0" customWidth="1"/>
    <col min="11" max="11" width="8.140625" style="0" customWidth="1"/>
    <col min="12" max="12" width="7.8515625" style="0" customWidth="1"/>
    <col min="13" max="13" width="4.7109375" style="0" customWidth="1"/>
    <col min="14" max="14" width="4.140625" style="0" customWidth="1"/>
    <col min="15" max="15" width="5.140625" style="0" customWidth="1"/>
    <col min="16" max="17" width="6.00390625" style="0" customWidth="1"/>
    <col min="18" max="18" width="6.140625" style="0" customWidth="1"/>
    <col min="19" max="19" width="3.421875" style="0" customWidth="1"/>
    <col min="20" max="20" width="5.140625" style="0" customWidth="1"/>
    <col min="21" max="21" width="6.8515625" style="0" customWidth="1"/>
    <col min="22" max="22" width="6.421875" style="0" customWidth="1"/>
    <col min="23" max="23" width="6.57421875" style="0" customWidth="1"/>
    <col min="24" max="24" width="8.140625" style="0" customWidth="1"/>
    <col min="25" max="25" width="4.28125" style="0" customWidth="1"/>
    <col min="26" max="26" width="5.140625" style="0" customWidth="1"/>
    <col min="27" max="27" width="6.8515625" style="0" customWidth="1"/>
    <col min="28" max="28" width="6.421875" style="0" customWidth="1"/>
    <col min="29" max="29" width="9.57421875" style="0" customWidth="1"/>
    <col min="30" max="30" width="8.140625" style="0" customWidth="1"/>
    <col min="31" max="31" width="3.421875" style="0" customWidth="1"/>
    <col min="32" max="32" width="6.140625" style="0" customWidth="1"/>
    <col min="33" max="33" width="6.8515625" style="0" customWidth="1"/>
    <col min="34" max="34" width="6.421875" style="0" customWidth="1"/>
    <col min="35" max="35" width="9.57421875" style="0" customWidth="1"/>
    <col min="36" max="36" width="8.140625" style="0" customWidth="1"/>
  </cols>
  <sheetData>
    <row r="1" spans="2:36" ht="45" customHeight="1">
      <c r="B1" s="41" t="s">
        <v>35</v>
      </c>
      <c r="C1" s="42"/>
      <c r="D1" s="42"/>
      <c r="E1" s="42"/>
      <c r="F1" s="42"/>
      <c r="H1" s="41" t="s">
        <v>60</v>
      </c>
      <c r="I1" s="42"/>
      <c r="J1" s="42"/>
      <c r="K1" s="42"/>
      <c r="L1" s="42"/>
      <c r="N1" s="41" t="s">
        <v>106</v>
      </c>
      <c r="O1" s="42"/>
      <c r="P1" s="42"/>
      <c r="Q1" s="42"/>
      <c r="R1" s="42"/>
      <c r="S1" s="40"/>
      <c r="T1" s="41" t="s">
        <v>122</v>
      </c>
      <c r="U1" s="42"/>
      <c r="V1" s="42"/>
      <c r="W1" s="42"/>
      <c r="X1" s="42"/>
      <c r="Y1" s="40"/>
      <c r="Z1" s="41" t="s">
        <v>145</v>
      </c>
      <c r="AA1" s="42"/>
      <c r="AB1" s="42"/>
      <c r="AC1" s="42"/>
      <c r="AD1" s="42"/>
      <c r="AE1" s="40"/>
      <c r="AF1" s="41" t="s">
        <v>172</v>
      </c>
      <c r="AG1" s="42"/>
      <c r="AH1" s="42"/>
      <c r="AI1" s="42"/>
      <c r="AJ1" s="42"/>
    </row>
    <row r="2" spans="2:36" ht="45" customHeight="1">
      <c r="B2" s="25" t="s">
        <v>36</v>
      </c>
      <c r="C2" s="25" t="s">
        <v>37</v>
      </c>
      <c r="D2" s="25" t="s">
        <v>38</v>
      </c>
      <c r="E2" s="25" t="s">
        <v>39</v>
      </c>
      <c r="F2" s="25" t="s">
        <v>53</v>
      </c>
      <c r="H2" s="25" t="s">
        <v>66</v>
      </c>
      <c r="I2" s="25" t="s">
        <v>37</v>
      </c>
      <c r="J2" s="25" t="s">
        <v>38</v>
      </c>
      <c r="K2" s="25" t="s">
        <v>39</v>
      </c>
      <c r="L2" s="25" t="s">
        <v>53</v>
      </c>
      <c r="N2" s="25" t="s">
        <v>36</v>
      </c>
      <c r="O2" s="25" t="s">
        <v>37</v>
      </c>
      <c r="P2" s="25" t="s">
        <v>38</v>
      </c>
      <c r="Q2" s="25" t="s">
        <v>39</v>
      </c>
      <c r="R2" s="25" t="s">
        <v>53</v>
      </c>
      <c r="S2" s="25"/>
      <c r="T2" s="25" t="s">
        <v>36</v>
      </c>
      <c r="U2" s="25" t="s">
        <v>37</v>
      </c>
      <c r="V2" s="25" t="s">
        <v>38</v>
      </c>
      <c r="W2" s="25" t="s">
        <v>39</v>
      </c>
      <c r="X2" s="25" t="s">
        <v>53</v>
      </c>
      <c r="Y2" s="25"/>
      <c r="Z2" s="25" t="s">
        <v>36</v>
      </c>
      <c r="AA2" s="25" t="s">
        <v>37</v>
      </c>
      <c r="AB2" s="25" t="s">
        <v>38</v>
      </c>
      <c r="AC2" s="25" t="s">
        <v>146</v>
      </c>
      <c r="AD2" s="25" t="s">
        <v>53</v>
      </c>
      <c r="AE2" s="25"/>
      <c r="AF2" s="25" t="s">
        <v>36</v>
      </c>
      <c r="AG2" s="25" t="s">
        <v>37</v>
      </c>
      <c r="AH2" s="25" t="s">
        <v>38</v>
      </c>
      <c r="AI2" s="25" t="s">
        <v>39</v>
      </c>
      <c r="AJ2" s="25" t="s">
        <v>53</v>
      </c>
    </row>
    <row r="3" spans="1:36" ht="15">
      <c r="A3" s="21" t="s">
        <v>7</v>
      </c>
      <c r="B3" s="23"/>
      <c r="C3" s="24" t="s">
        <v>40</v>
      </c>
      <c r="D3" s="23" t="s">
        <v>44</v>
      </c>
      <c r="E3" s="23"/>
      <c r="F3" s="23"/>
      <c r="H3" s="23" t="s">
        <v>70</v>
      </c>
      <c r="I3" s="23"/>
      <c r="J3" s="23" t="s">
        <v>74</v>
      </c>
      <c r="K3" s="23"/>
      <c r="L3" s="23"/>
      <c r="N3" s="23"/>
      <c r="O3" s="23"/>
      <c r="P3" s="23">
        <v>48</v>
      </c>
      <c r="Q3" s="23">
        <v>46</v>
      </c>
      <c r="R3" s="23"/>
      <c r="S3" s="38"/>
      <c r="T3" s="23"/>
      <c r="U3" s="23"/>
      <c r="V3" s="45" t="s">
        <v>126</v>
      </c>
      <c r="W3" s="23"/>
      <c r="X3" s="23"/>
      <c r="Y3" s="38"/>
      <c r="Z3" s="23"/>
      <c r="AA3" s="23"/>
      <c r="AB3" s="45"/>
      <c r="AC3" s="23"/>
      <c r="AD3" s="23"/>
      <c r="AE3" s="38"/>
      <c r="AF3" s="23"/>
      <c r="AG3" s="23"/>
      <c r="AH3" s="45"/>
      <c r="AI3" s="23"/>
      <c r="AJ3" s="23"/>
    </row>
    <row r="4" spans="1:36" ht="15">
      <c r="A4" s="21" t="s">
        <v>12</v>
      </c>
      <c r="B4" s="23"/>
      <c r="C4" s="23"/>
      <c r="D4" s="23" t="s">
        <v>45</v>
      </c>
      <c r="E4" s="23"/>
      <c r="F4" s="23"/>
      <c r="H4" s="23"/>
      <c r="I4" s="23"/>
      <c r="J4" s="23"/>
      <c r="K4" s="23"/>
      <c r="L4" s="23"/>
      <c r="N4" s="23"/>
      <c r="O4" s="23"/>
      <c r="P4" s="23">
        <v>48</v>
      </c>
      <c r="Q4" s="23" t="s">
        <v>136</v>
      </c>
      <c r="R4" s="23"/>
      <c r="S4" s="38"/>
      <c r="T4" s="23"/>
      <c r="U4" s="23"/>
      <c r="V4" s="45" t="s">
        <v>123</v>
      </c>
      <c r="W4" s="23"/>
      <c r="X4" s="23"/>
      <c r="Y4" s="38"/>
      <c r="Z4" s="23"/>
      <c r="AA4" s="23"/>
      <c r="AB4" s="47" t="s">
        <v>158</v>
      </c>
      <c r="AC4" s="48" t="s">
        <v>148</v>
      </c>
      <c r="AD4" s="23"/>
      <c r="AE4" s="38"/>
      <c r="AF4" s="23"/>
      <c r="AG4" s="23"/>
      <c r="AH4" s="47"/>
      <c r="AI4" s="48"/>
      <c r="AJ4" s="23"/>
    </row>
    <row r="5" spans="1:36" ht="15">
      <c r="A5" s="21" t="s">
        <v>8</v>
      </c>
      <c r="B5" s="23" t="s">
        <v>67</v>
      </c>
      <c r="C5" s="23"/>
      <c r="D5" s="23" t="s">
        <v>46</v>
      </c>
      <c r="E5" s="23"/>
      <c r="F5" s="23"/>
      <c r="H5" s="23" t="s">
        <v>69</v>
      </c>
      <c r="I5" s="23"/>
      <c r="J5" s="23" t="s">
        <v>73</v>
      </c>
      <c r="K5" s="23"/>
      <c r="L5" s="23"/>
      <c r="N5" s="23"/>
      <c r="O5" s="23"/>
      <c r="P5" s="23">
        <v>47</v>
      </c>
      <c r="Q5" s="23"/>
      <c r="R5" s="23"/>
      <c r="S5" s="38"/>
      <c r="T5" s="23"/>
      <c r="U5" s="23"/>
      <c r="V5" s="45" t="s">
        <v>125</v>
      </c>
      <c r="W5" s="23"/>
      <c r="X5" s="23"/>
      <c r="Y5" s="38"/>
      <c r="Z5" s="23"/>
      <c r="AA5" s="23"/>
      <c r="AB5" s="47" t="s">
        <v>157</v>
      </c>
      <c r="AC5" s="48" t="s">
        <v>153</v>
      </c>
      <c r="AD5" s="23"/>
      <c r="AE5" s="38"/>
      <c r="AF5" s="23" t="s">
        <v>161</v>
      </c>
      <c r="AG5" s="23"/>
      <c r="AH5" s="47" t="s">
        <v>46</v>
      </c>
      <c r="AI5" s="48"/>
      <c r="AJ5" s="23"/>
    </row>
    <row r="6" spans="1:36" ht="15">
      <c r="A6" s="21" t="s">
        <v>28</v>
      </c>
      <c r="B6" s="23"/>
      <c r="C6" s="24" t="s">
        <v>48</v>
      </c>
      <c r="D6" s="23" t="s">
        <v>44</v>
      </c>
      <c r="E6" s="23"/>
      <c r="F6" s="23"/>
      <c r="H6" s="23"/>
      <c r="I6" s="23"/>
      <c r="J6" s="23"/>
      <c r="K6" s="23"/>
      <c r="L6" s="23"/>
      <c r="N6" s="23"/>
      <c r="O6" s="23"/>
      <c r="P6" s="23"/>
      <c r="Q6" s="23"/>
      <c r="R6" s="23"/>
      <c r="S6" s="38"/>
      <c r="T6" s="23"/>
      <c r="U6" s="23"/>
      <c r="V6" s="23"/>
      <c r="W6" s="23"/>
      <c r="X6" s="23"/>
      <c r="Y6" s="38"/>
      <c r="Z6" s="23"/>
      <c r="AA6" s="23"/>
      <c r="AB6" s="23"/>
      <c r="AC6" s="23"/>
      <c r="AD6" s="23"/>
      <c r="AE6" s="38"/>
      <c r="AF6" s="23"/>
      <c r="AG6" s="23"/>
      <c r="AH6" s="23"/>
      <c r="AI6" s="23"/>
      <c r="AJ6" s="23"/>
    </row>
    <row r="7" spans="1:36" ht="15">
      <c r="A7" s="21" t="s">
        <v>134</v>
      </c>
      <c r="B7" s="23"/>
      <c r="C7" s="24"/>
      <c r="D7" s="23"/>
      <c r="E7" s="23"/>
      <c r="F7" s="23"/>
      <c r="H7" s="23"/>
      <c r="I7" s="23"/>
      <c r="J7" s="23"/>
      <c r="K7" s="23"/>
      <c r="L7" s="23"/>
      <c r="N7" s="23"/>
      <c r="O7" s="23">
        <v>47</v>
      </c>
      <c r="P7" s="23"/>
      <c r="Q7" s="23">
        <v>45</v>
      </c>
      <c r="R7" s="23"/>
      <c r="S7" s="38"/>
      <c r="T7" s="23"/>
      <c r="U7" s="23"/>
      <c r="V7" s="23"/>
      <c r="W7" s="46" t="s">
        <v>135</v>
      </c>
      <c r="X7" s="23"/>
      <c r="Y7" s="38"/>
      <c r="Z7" s="23"/>
      <c r="AA7" s="23"/>
      <c r="AB7" s="23"/>
      <c r="AC7" s="49" t="s">
        <v>151</v>
      </c>
      <c r="AD7" s="23"/>
      <c r="AE7" s="38"/>
      <c r="AF7" s="23"/>
      <c r="AG7" s="23"/>
      <c r="AH7" s="23"/>
      <c r="AI7" s="49"/>
      <c r="AJ7" s="23"/>
    </row>
    <row r="8" spans="1:36" ht="15">
      <c r="A8" s="21" t="s">
        <v>22</v>
      </c>
      <c r="B8" s="23"/>
      <c r="C8" s="23"/>
      <c r="D8" s="23"/>
      <c r="E8" s="23"/>
      <c r="F8" s="23"/>
      <c r="H8" s="23" t="s">
        <v>68</v>
      </c>
      <c r="I8" s="23"/>
      <c r="J8" s="23"/>
      <c r="K8" s="23" t="s">
        <v>80</v>
      </c>
      <c r="L8" s="23"/>
      <c r="N8" s="23"/>
      <c r="O8" s="23"/>
      <c r="P8" s="23"/>
      <c r="Q8" s="23">
        <v>36</v>
      </c>
      <c r="R8" s="23"/>
      <c r="S8" s="38"/>
      <c r="T8" s="23"/>
      <c r="U8" s="23"/>
      <c r="V8" s="23"/>
      <c r="W8" s="23"/>
      <c r="X8" s="23"/>
      <c r="Y8" s="38"/>
      <c r="Z8" s="23"/>
      <c r="AA8" s="23"/>
      <c r="AB8" s="48" t="s">
        <v>80</v>
      </c>
      <c r="AC8" s="48" t="s">
        <v>147</v>
      </c>
      <c r="AD8" s="23"/>
      <c r="AE8" s="38"/>
      <c r="AF8" s="23"/>
      <c r="AG8" s="23"/>
      <c r="AH8" s="48"/>
      <c r="AI8" s="48"/>
      <c r="AJ8" s="23"/>
    </row>
    <row r="9" spans="1:36" ht="15">
      <c r="A9" s="21" t="s">
        <v>9</v>
      </c>
      <c r="B9" s="23"/>
      <c r="C9" s="23"/>
      <c r="D9" s="23"/>
      <c r="E9" s="23"/>
      <c r="F9" s="23"/>
      <c r="H9" s="23"/>
      <c r="I9" s="23"/>
      <c r="J9" s="23" t="s">
        <v>82</v>
      </c>
      <c r="K9" s="23"/>
      <c r="L9" s="23"/>
      <c r="N9" s="23"/>
      <c r="O9" s="23"/>
      <c r="P9" s="23"/>
      <c r="Q9" s="23"/>
      <c r="R9" s="23"/>
      <c r="S9" s="38"/>
      <c r="T9" s="23"/>
      <c r="U9" s="23"/>
      <c r="V9" s="23"/>
      <c r="W9" s="23"/>
      <c r="X9" s="23"/>
      <c r="Y9" s="38"/>
      <c r="Z9" s="23"/>
      <c r="AA9" s="23"/>
      <c r="AB9" s="48" t="s">
        <v>159</v>
      </c>
      <c r="AC9" s="23"/>
      <c r="AD9" s="23"/>
      <c r="AE9" s="38"/>
      <c r="AF9" s="23"/>
      <c r="AG9" s="23"/>
      <c r="AH9" s="48"/>
      <c r="AI9" s="23"/>
      <c r="AJ9" s="23"/>
    </row>
    <row r="10" spans="1:36" ht="15">
      <c r="A10" s="26" t="s">
        <v>5</v>
      </c>
      <c r="B10" s="23"/>
      <c r="C10" s="23"/>
      <c r="D10" s="23"/>
      <c r="E10" s="23"/>
      <c r="F10" s="23"/>
      <c r="H10" s="23"/>
      <c r="I10" s="23"/>
      <c r="J10" s="23" t="s">
        <v>56</v>
      </c>
      <c r="K10" s="23"/>
      <c r="L10" s="23"/>
      <c r="N10" s="23"/>
      <c r="O10" s="23"/>
      <c r="P10" s="23"/>
      <c r="Q10" s="23"/>
      <c r="R10" s="23"/>
      <c r="S10" s="38"/>
      <c r="T10" s="23"/>
      <c r="U10" s="23"/>
      <c r="V10" s="45" t="s">
        <v>124</v>
      </c>
      <c r="W10" s="23"/>
      <c r="X10" s="23"/>
      <c r="Y10" s="38"/>
      <c r="Z10" s="23"/>
      <c r="AA10" s="23"/>
      <c r="AB10" s="47" t="s">
        <v>135</v>
      </c>
      <c r="AC10" s="48" t="s">
        <v>154</v>
      </c>
      <c r="AD10" s="23"/>
      <c r="AE10" s="38"/>
      <c r="AF10" s="23"/>
      <c r="AG10" s="23"/>
      <c r="AH10" s="47" t="s">
        <v>178</v>
      </c>
      <c r="AI10" s="48" t="s">
        <v>174</v>
      </c>
      <c r="AJ10" s="23"/>
    </row>
    <row r="11" spans="1:36" ht="15">
      <c r="A11" s="21" t="s">
        <v>18</v>
      </c>
      <c r="B11" s="23"/>
      <c r="C11" s="24"/>
      <c r="D11" s="23" t="s">
        <v>55</v>
      </c>
      <c r="E11" s="23"/>
      <c r="F11" s="23"/>
      <c r="H11" s="23"/>
      <c r="I11" s="23"/>
      <c r="J11" s="23"/>
      <c r="K11" s="23"/>
      <c r="L11" s="23"/>
      <c r="N11" s="23"/>
      <c r="O11" s="23"/>
      <c r="P11" s="23"/>
      <c r="Q11" s="23"/>
      <c r="R11" s="23"/>
      <c r="S11" s="38"/>
      <c r="T11" s="23"/>
      <c r="U11" s="23"/>
      <c r="V11" s="23"/>
      <c r="W11" s="23"/>
      <c r="X11" s="23"/>
      <c r="Y11" s="38"/>
      <c r="Z11" s="23"/>
      <c r="AA11" s="23"/>
      <c r="AB11" s="23"/>
      <c r="AC11" s="23"/>
      <c r="AD11" s="23"/>
      <c r="AE11" s="38"/>
      <c r="AF11" s="23"/>
      <c r="AG11" s="23"/>
      <c r="AH11" s="23"/>
      <c r="AI11" s="23"/>
      <c r="AJ11" s="23"/>
    </row>
    <row r="12" spans="1:36" ht="15">
      <c r="A12" s="21" t="s">
        <v>149</v>
      </c>
      <c r="B12" s="23"/>
      <c r="C12" s="24"/>
      <c r="D12" s="23"/>
      <c r="E12" s="23"/>
      <c r="F12" s="23"/>
      <c r="H12" s="23"/>
      <c r="I12" s="23"/>
      <c r="J12" s="23"/>
      <c r="K12" s="23"/>
      <c r="L12" s="23"/>
      <c r="N12" s="23"/>
      <c r="O12" s="23"/>
      <c r="P12" s="23"/>
      <c r="Q12" s="23"/>
      <c r="R12" s="23"/>
      <c r="S12" s="38"/>
      <c r="T12" s="23"/>
      <c r="U12" s="23"/>
      <c r="V12" s="23"/>
      <c r="W12" s="23"/>
      <c r="X12" s="23"/>
      <c r="Y12" s="38"/>
      <c r="Z12" s="23"/>
      <c r="AA12" s="23"/>
      <c r="AB12" s="23"/>
      <c r="AC12" s="48" t="s">
        <v>150</v>
      </c>
      <c r="AD12" s="23"/>
      <c r="AE12" s="38"/>
      <c r="AF12" s="23"/>
      <c r="AG12" s="23"/>
      <c r="AH12" s="23"/>
      <c r="AI12" s="48"/>
      <c r="AJ12" s="23"/>
    </row>
    <row r="13" spans="1:36" ht="15">
      <c r="A13" s="21" t="s">
        <v>17</v>
      </c>
      <c r="B13" s="23"/>
      <c r="C13" s="24" t="s">
        <v>43</v>
      </c>
      <c r="D13" s="23" t="s">
        <v>47</v>
      </c>
      <c r="E13" s="23"/>
      <c r="F13" s="23"/>
      <c r="H13" s="23"/>
      <c r="I13" s="23"/>
      <c r="J13" s="23" t="s">
        <v>73</v>
      </c>
      <c r="K13" s="23"/>
      <c r="L13" s="23"/>
      <c r="N13" s="23"/>
      <c r="O13" s="23"/>
      <c r="P13" s="23"/>
      <c r="Q13" s="23"/>
      <c r="R13" s="23"/>
      <c r="S13" s="38"/>
      <c r="T13" s="23"/>
      <c r="U13" s="23"/>
      <c r="V13" s="23"/>
      <c r="W13" s="23"/>
      <c r="X13" s="23"/>
      <c r="Y13" s="38"/>
      <c r="Z13" s="23"/>
      <c r="AA13" s="23"/>
      <c r="AB13" s="48" t="s">
        <v>46</v>
      </c>
      <c r="AC13" s="48" t="s">
        <v>152</v>
      </c>
      <c r="AD13" s="23"/>
      <c r="AE13" s="38"/>
      <c r="AF13" s="23"/>
      <c r="AG13" s="23"/>
      <c r="AH13" s="48"/>
      <c r="AI13" s="48"/>
      <c r="AJ13" s="23"/>
    </row>
    <row r="14" spans="1:36" ht="15">
      <c r="A14" s="21" t="s">
        <v>19</v>
      </c>
      <c r="B14" s="23"/>
      <c r="C14" s="24" t="s">
        <v>41</v>
      </c>
      <c r="D14" s="23" t="s">
        <v>42</v>
      </c>
      <c r="E14" s="23"/>
      <c r="F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38"/>
      <c r="T14" s="23"/>
      <c r="U14" s="23"/>
      <c r="V14" s="23"/>
      <c r="W14" s="23"/>
      <c r="X14" s="23"/>
      <c r="Y14" s="38"/>
      <c r="Z14" s="23"/>
      <c r="AA14" s="23"/>
      <c r="AB14" s="23"/>
      <c r="AC14" s="23"/>
      <c r="AD14" s="23"/>
      <c r="AE14" s="38"/>
      <c r="AF14" s="23"/>
      <c r="AG14" s="23"/>
      <c r="AH14" s="23" t="s">
        <v>176</v>
      </c>
      <c r="AI14" s="23"/>
      <c r="AJ14" s="23"/>
    </row>
    <row r="15" spans="1:36" ht="15">
      <c r="A15" s="21" t="s">
        <v>15</v>
      </c>
      <c r="B15" s="23"/>
      <c r="C15" s="24"/>
      <c r="D15" s="23"/>
      <c r="E15" s="23"/>
      <c r="F15" s="23"/>
      <c r="H15" s="23"/>
      <c r="I15" s="23"/>
      <c r="J15" s="23"/>
      <c r="K15" s="23"/>
      <c r="L15" s="23"/>
      <c r="N15" s="23"/>
      <c r="O15" s="23"/>
      <c r="P15" s="23">
        <v>43</v>
      </c>
      <c r="Q15" s="23">
        <v>48</v>
      </c>
      <c r="R15" s="23"/>
      <c r="S15" s="38"/>
      <c r="T15" s="23"/>
      <c r="U15" s="23"/>
      <c r="V15" s="23"/>
      <c r="W15" s="23"/>
      <c r="X15" s="23"/>
      <c r="Y15" s="38"/>
      <c r="Z15" s="23"/>
      <c r="AA15" s="23"/>
      <c r="AB15" s="23"/>
      <c r="AC15" s="23"/>
      <c r="AD15" s="23"/>
      <c r="AE15" s="38"/>
      <c r="AF15" s="23"/>
      <c r="AG15" s="23"/>
      <c r="AH15" s="23"/>
      <c r="AI15" s="23"/>
      <c r="AJ15" s="23"/>
    </row>
    <row r="16" spans="1:36" ht="15">
      <c r="A16" s="21" t="s">
        <v>13</v>
      </c>
      <c r="B16" s="23"/>
      <c r="C16" s="24"/>
      <c r="D16" s="23"/>
      <c r="E16" s="23"/>
      <c r="F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38"/>
      <c r="T16" s="23"/>
      <c r="U16" s="23"/>
      <c r="V16" s="45" t="s">
        <v>131</v>
      </c>
      <c r="W16" s="23"/>
      <c r="X16" s="23"/>
      <c r="Y16" s="38"/>
      <c r="Z16" s="23"/>
      <c r="AA16" s="23"/>
      <c r="AB16" s="47" t="s">
        <v>160</v>
      </c>
      <c r="AC16" s="23"/>
      <c r="AD16" s="23"/>
      <c r="AE16" s="38"/>
      <c r="AF16" s="23"/>
      <c r="AG16" s="23"/>
      <c r="AH16" s="47" t="s">
        <v>181</v>
      </c>
      <c r="AI16" s="23"/>
      <c r="AJ16" s="23"/>
    </row>
    <row r="17" spans="1:36" ht="15">
      <c r="A17" s="21" t="s">
        <v>49</v>
      </c>
      <c r="B17" s="23"/>
      <c r="C17" s="24" t="s">
        <v>50</v>
      </c>
      <c r="D17" s="23" t="s">
        <v>51</v>
      </c>
      <c r="E17" s="23"/>
      <c r="F17" s="23"/>
      <c r="H17" s="23"/>
      <c r="I17" s="23"/>
      <c r="J17" s="23" t="s">
        <v>75</v>
      </c>
      <c r="K17" s="23" t="s">
        <v>81</v>
      </c>
      <c r="L17" s="23"/>
      <c r="N17" s="23"/>
      <c r="O17" s="23"/>
      <c r="P17" s="23"/>
      <c r="Q17" s="23"/>
      <c r="R17" s="23"/>
      <c r="S17" s="38"/>
      <c r="T17" s="23"/>
      <c r="U17" s="23"/>
      <c r="V17" s="23"/>
      <c r="W17" s="23"/>
      <c r="X17" s="23"/>
      <c r="Y17" s="38"/>
      <c r="Z17" s="23"/>
      <c r="AA17" s="23"/>
      <c r="AB17" s="23"/>
      <c r="AC17" s="23"/>
      <c r="AD17" s="23"/>
      <c r="AE17" s="38"/>
      <c r="AF17" s="23"/>
      <c r="AG17" s="23"/>
      <c r="AH17" s="23"/>
      <c r="AI17" s="23"/>
      <c r="AJ17" s="23"/>
    </row>
    <row r="18" spans="1:36" ht="15">
      <c r="A18" s="21" t="s">
        <v>14</v>
      </c>
      <c r="B18" s="23"/>
      <c r="C18" s="23"/>
      <c r="D18" s="23"/>
      <c r="E18" s="23"/>
      <c r="F18" s="23"/>
      <c r="H18" s="23"/>
      <c r="I18" s="23"/>
      <c r="J18" s="23"/>
      <c r="K18" s="23"/>
      <c r="L18" s="23"/>
      <c r="N18" s="23"/>
      <c r="O18" s="23"/>
      <c r="P18" s="23"/>
      <c r="Q18" s="23"/>
      <c r="R18" s="23"/>
      <c r="S18" s="38"/>
      <c r="T18" s="23"/>
      <c r="U18" s="23"/>
      <c r="V18" s="23"/>
      <c r="W18" s="23"/>
      <c r="X18" s="23"/>
      <c r="Y18" s="38"/>
      <c r="Z18" s="23"/>
      <c r="AA18" s="23"/>
      <c r="AB18" s="23"/>
      <c r="AC18" s="23"/>
      <c r="AD18" s="23"/>
      <c r="AE18" s="38"/>
      <c r="AF18" s="23"/>
      <c r="AG18" s="23"/>
      <c r="AH18" s="23"/>
      <c r="AI18" s="23"/>
      <c r="AJ18" s="23"/>
    </row>
    <row r="19" spans="2:36" ht="12.75">
      <c r="B19" s="23"/>
      <c r="C19" s="23"/>
      <c r="D19" s="23"/>
      <c r="E19" s="23"/>
      <c r="F19" s="23"/>
      <c r="H19" s="23"/>
      <c r="I19" s="23"/>
      <c r="J19" s="23"/>
      <c r="K19" s="23"/>
      <c r="L19" s="23"/>
      <c r="N19" s="23"/>
      <c r="O19" s="23"/>
      <c r="P19" s="23"/>
      <c r="Q19" s="23"/>
      <c r="R19" s="23"/>
      <c r="S19" s="38"/>
      <c r="T19" s="23"/>
      <c r="U19" s="23"/>
      <c r="V19" s="23"/>
      <c r="W19" s="23"/>
      <c r="X19" s="23"/>
      <c r="Y19" s="38"/>
      <c r="Z19" s="23"/>
      <c r="AA19" s="23"/>
      <c r="AB19" s="23"/>
      <c r="AC19" s="23"/>
      <c r="AD19" s="23"/>
      <c r="AE19" s="38"/>
      <c r="AF19" s="23"/>
      <c r="AG19" s="23"/>
      <c r="AH19" s="54" t="s">
        <v>187</v>
      </c>
      <c r="AI19" s="23"/>
      <c r="AJ19" s="23"/>
    </row>
    <row r="20" spans="1:36" ht="15">
      <c r="A20" s="26" t="s">
        <v>63</v>
      </c>
      <c r="B20" s="23"/>
      <c r="C20" s="23"/>
      <c r="D20" s="23"/>
      <c r="E20" s="23"/>
      <c r="F20" s="23"/>
      <c r="H20" s="23"/>
      <c r="I20" s="23"/>
      <c r="J20" s="23"/>
      <c r="K20" s="23"/>
      <c r="L20" s="23"/>
      <c r="N20" s="23"/>
      <c r="O20" s="23"/>
      <c r="P20" s="23"/>
      <c r="Q20" s="23"/>
      <c r="R20" s="23"/>
      <c r="S20" s="38"/>
      <c r="T20" s="23"/>
      <c r="U20" s="23"/>
      <c r="V20" s="23"/>
      <c r="W20" s="23"/>
      <c r="X20" s="23"/>
      <c r="Y20" s="38"/>
      <c r="Z20" s="23"/>
      <c r="AA20" s="23"/>
      <c r="AB20" s="23"/>
      <c r="AC20" s="23"/>
      <c r="AD20" s="23"/>
      <c r="AE20" s="38"/>
      <c r="AF20" s="23"/>
      <c r="AG20" s="23"/>
      <c r="AH20" s="23"/>
      <c r="AI20" s="23"/>
      <c r="AJ20" s="23"/>
    </row>
    <row r="21" spans="1:36" ht="15">
      <c r="A21" s="26" t="s">
        <v>33</v>
      </c>
      <c r="B21" s="23"/>
      <c r="C21" s="23"/>
      <c r="D21" s="23"/>
      <c r="E21" s="23"/>
      <c r="F21" s="23"/>
      <c r="H21" s="23"/>
      <c r="I21" s="23"/>
      <c r="J21" s="23"/>
      <c r="K21" s="23"/>
      <c r="L21" s="23"/>
      <c r="N21" s="23"/>
      <c r="O21" s="23"/>
      <c r="P21" s="23"/>
      <c r="Q21" s="23"/>
      <c r="R21" s="23"/>
      <c r="S21" s="38"/>
      <c r="T21" s="23"/>
      <c r="U21" s="23"/>
      <c r="V21" s="45" t="s">
        <v>132</v>
      </c>
      <c r="W21" s="23"/>
      <c r="X21" s="23" t="s">
        <v>133</v>
      </c>
      <c r="Y21" s="38"/>
      <c r="Z21" s="23"/>
      <c r="AA21" s="23"/>
      <c r="AB21" s="45"/>
      <c r="AC21" s="23"/>
      <c r="AD21" s="54" t="s">
        <v>186</v>
      </c>
      <c r="AE21" s="51"/>
      <c r="AF21" s="23"/>
      <c r="AG21" s="23"/>
      <c r="AH21" s="45"/>
      <c r="AI21" s="23"/>
      <c r="AJ21" s="50"/>
    </row>
    <row r="22" spans="1:36" ht="15">
      <c r="A22" s="26" t="s">
        <v>26</v>
      </c>
      <c r="B22" s="23"/>
      <c r="C22" s="23"/>
      <c r="D22" s="23"/>
      <c r="E22" s="23"/>
      <c r="F22" s="23"/>
      <c r="H22" s="23"/>
      <c r="I22" s="23"/>
      <c r="J22" s="23"/>
      <c r="K22" s="23"/>
      <c r="L22" s="23"/>
      <c r="N22" s="23"/>
      <c r="O22" s="23"/>
      <c r="P22" s="23"/>
      <c r="Q22" s="23"/>
      <c r="R22" s="23"/>
      <c r="S22" s="38"/>
      <c r="T22" s="23"/>
      <c r="U22" s="23"/>
      <c r="V22" s="45"/>
      <c r="W22" s="23"/>
      <c r="X22" s="23"/>
      <c r="Y22" s="38"/>
      <c r="Z22" s="23"/>
      <c r="AA22" s="23"/>
      <c r="AB22" s="23"/>
      <c r="AC22" s="48" t="s">
        <v>156</v>
      </c>
      <c r="AD22" s="47" t="s">
        <v>162</v>
      </c>
      <c r="AE22" s="52"/>
      <c r="AF22" s="23"/>
      <c r="AG22" s="23"/>
      <c r="AH22" s="23"/>
      <c r="AI22" s="48"/>
      <c r="AJ22" s="47"/>
    </row>
    <row r="23" spans="1:36" ht="15">
      <c r="A23" s="21" t="s">
        <v>21</v>
      </c>
      <c r="B23" s="23"/>
      <c r="C23" s="24"/>
      <c r="D23" s="23"/>
      <c r="E23" s="23"/>
      <c r="F23" s="23" t="s">
        <v>57</v>
      </c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38"/>
      <c r="T23" s="23"/>
      <c r="U23" s="23"/>
      <c r="V23" s="23" t="s">
        <v>127</v>
      </c>
      <c r="W23" s="23"/>
      <c r="X23" s="23" t="s">
        <v>128</v>
      </c>
      <c r="Y23" s="38"/>
      <c r="Z23" s="23"/>
      <c r="AA23" s="23"/>
      <c r="AB23" s="23"/>
      <c r="AC23" s="23"/>
      <c r="AD23" s="23"/>
      <c r="AE23" s="38"/>
      <c r="AF23" s="23"/>
      <c r="AG23" s="23"/>
      <c r="AH23" s="23"/>
      <c r="AI23" s="23" t="s">
        <v>173</v>
      </c>
      <c r="AJ23" s="23" t="s">
        <v>177</v>
      </c>
    </row>
    <row r="24" spans="1:36" ht="15">
      <c r="A24" s="26" t="s">
        <v>29</v>
      </c>
      <c r="B24" s="23"/>
      <c r="C24" s="23"/>
      <c r="D24" s="23"/>
      <c r="E24" s="23"/>
      <c r="F24" s="23"/>
      <c r="H24" s="23" t="s">
        <v>71</v>
      </c>
      <c r="I24" s="23"/>
      <c r="J24" s="23" t="s">
        <v>77</v>
      </c>
      <c r="K24" s="23"/>
      <c r="L24" s="23"/>
      <c r="N24" s="23"/>
      <c r="O24" s="23"/>
      <c r="P24" s="23"/>
      <c r="Q24" s="23"/>
      <c r="R24" s="23"/>
      <c r="S24" s="38"/>
      <c r="T24" s="23"/>
      <c r="U24" s="23"/>
      <c r="V24" s="23"/>
      <c r="W24" s="23"/>
      <c r="X24" s="23"/>
      <c r="Y24" s="38"/>
      <c r="Z24" s="23"/>
      <c r="AA24" s="23"/>
      <c r="AB24" s="23"/>
      <c r="AC24" s="23"/>
      <c r="AD24" s="23"/>
      <c r="AE24" s="38"/>
      <c r="AF24" s="23" t="s">
        <v>82</v>
      </c>
      <c r="AG24" s="23"/>
      <c r="AH24" s="23"/>
      <c r="AI24" s="23"/>
      <c r="AJ24" s="23" t="s">
        <v>45</v>
      </c>
    </row>
    <row r="25" spans="1:36" ht="15">
      <c r="A25" s="21" t="s">
        <v>52</v>
      </c>
      <c r="B25" s="23"/>
      <c r="C25" s="24"/>
      <c r="D25" s="23"/>
      <c r="E25" s="23"/>
      <c r="F25" s="23" t="s">
        <v>54</v>
      </c>
      <c r="H25" s="23"/>
      <c r="I25" s="23"/>
      <c r="J25" s="23" t="s">
        <v>78</v>
      </c>
      <c r="K25" s="23"/>
      <c r="L25" s="23"/>
      <c r="N25" s="23"/>
      <c r="O25" s="23"/>
      <c r="P25" s="23"/>
      <c r="Q25" s="23"/>
      <c r="R25" s="23">
        <v>34</v>
      </c>
      <c r="S25" s="38"/>
      <c r="T25" s="23"/>
      <c r="U25" s="23"/>
      <c r="V25" s="45" t="s">
        <v>129</v>
      </c>
      <c r="W25" s="23"/>
      <c r="X25" s="23" t="s">
        <v>130</v>
      </c>
      <c r="Y25" s="38"/>
      <c r="Z25" s="23"/>
      <c r="AA25" s="23"/>
      <c r="AB25" s="23"/>
      <c r="AC25" s="23"/>
      <c r="AD25" s="47" t="s">
        <v>163</v>
      </c>
      <c r="AE25" s="52"/>
      <c r="AF25" s="23"/>
      <c r="AG25" s="23"/>
      <c r="AH25" s="23"/>
      <c r="AI25" s="23"/>
      <c r="AJ25" s="47" t="s">
        <v>180</v>
      </c>
    </row>
    <row r="26" spans="1:36" ht="15">
      <c r="A26" s="21" t="s">
        <v>167</v>
      </c>
      <c r="B26" s="23"/>
      <c r="C26" s="24"/>
      <c r="D26" s="23"/>
      <c r="E26" s="23"/>
      <c r="F26" s="23"/>
      <c r="H26" s="23"/>
      <c r="I26" s="23"/>
      <c r="J26" s="23"/>
      <c r="K26" s="23"/>
      <c r="L26" s="23"/>
      <c r="N26" s="23"/>
      <c r="O26" s="23"/>
      <c r="P26" s="23"/>
      <c r="Q26" s="23"/>
      <c r="R26" s="23"/>
      <c r="S26" s="38"/>
      <c r="T26" s="23"/>
      <c r="U26" s="23"/>
      <c r="V26" s="45"/>
      <c r="W26" s="23"/>
      <c r="X26" s="23"/>
      <c r="Y26" s="38"/>
      <c r="Z26" s="23"/>
      <c r="AA26" s="23"/>
      <c r="AB26" s="47"/>
      <c r="AC26" s="23"/>
      <c r="AD26" s="54" t="s">
        <v>188</v>
      </c>
      <c r="AE26" s="51"/>
      <c r="AF26" s="23"/>
      <c r="AG26" s="23"/>
      <c r="AH26" s="47"/>
      <c r="AI26" s="23"/>
      <c r="AJ26" s="23" t="s">
        <v>175</v>
      </c>
    </row>
    <row r="27" spans="1:36" ht="15">
      <c r="A27" s="26" t="s">
        <v>32</v>
      </c>
      <c r="B27" s="23"/>
      <c r="C27" s="23"/>
      <c r="D27" s="23"/>
      <c r="E27" s="23"/>
      <c r="F27" s="23"/>
      <c r="H27" s="23" t="s">
        <v>72</v>
      </c>
      <c r="I27" s="23"/>
      <c r="J27" s="23" t="s">
        <v>79</v>
      </c>
      <c r="K27" s="23"/>
      <c r="L27" s="23"/>
      <c r="N27" s="23"/>
      <c r="O27" s="23"/>
      <c r="P27" s="23"/>
      <c r="Q27" s="23"/>
      <c r="R27" s="23"/>
      <c r="S27" s="38"/>
      <c r="T27" s="23"/>
      <c r="U27" s="23"/>
      <c r="V27" s="23"/>
      <c r="W27" s="23"/>
      <c r="X27" s="23"/>
      <c r="Y27" s="38"/>
      <c r="Z27" s="23"/>
      <c r="AA27" s="23"/>
      <c r="AB27" s="23"/>
      <c r="AC27" s="23"/>
      <c r="AD27" s="23"/>
      <c r="AE27" s="38"/>
      <c r="AF27" s="54" t="s">
        <v>182</v>
      </c>
      <c r="AG27" s="23"/>
      <c r="AH27" s="23"/>
      <c r="AI27" s="23"/>
      <c r="AJ27" s="23" t="s">
        <v>179</v>
      </c>
    </row>
    <row r="28" spans="1:36" ht="15">
      <c r="A28" s="26" t="s">
        <v>76</v>
      </c>
      <c r="B28" s="23"/>
      <c r="C28" s="23"/>
      <c r="D28" s="23"/>
      <c r="E28" s="23"/>
      <c r="F28" s="23"/>
      <c r="H28" s="23"/>
      <c r="I28" s="23"/>
      <c r="J28" s="23" t="s">
        <v>74</v>
      </c>
      <c r="K28" s="23"/>
      <c r="L28" s="23"/>
      <c r="N28" s="23"/>
      <c r="O28" s="23"/>
      <c r="P28" s="23"/>
      <c r="Q28" s="23"/>
      <c r="R28" s="23"/>
      <c r="S28" s="38"/>
      <c r="T28" s="23"/>
      <c r="U28" s="23"/>
      <c r="V28" s="23"/>
      <c r="W28" s="23"/>
      <c r="X28" s="23"/>
      <c r="Y28" s="38"/>
      <c r="Z28" s="23"/>
      <c r="AA28" s="23"/>
      <c r="AB28" s="23"/>
      <c r="AC28" s="23"/>
      <c r="AD28" s="23"/>
      <c r="AE28" s="38"/>
      <c r="AF28" s="23"/>
      <c r="AG28" s="23"/>
      <c r="AH28" s="23"/>
      <c r="AI28" s="23"/>
      <c r="AJ28" s="23"/>
    </row>
    <row r="29" spans="1:36" ht="15">
      <c r="A29" s="26" t="s">
        <v>30</v>
      </c>
      <c r="B29" s="23"/>
      <c r="C29" s="23"/>
      <c r="D29" s="23"/>
      <c r="E29" s="23"/>
      <c r="F29" s="23"/>
      <c r="H29" s="23"/>
      <c r="I29" s="23"/>
      <c r="J29" s="23"/>
      <c r="K29" s="23"/>
      <c r="L29" s="23"/>
      <c r="N29" s="23"/>
      <c r="O29" s="23"/>
      <c r="P29" s="23"/>
      <c r="Q29" s="23"/>
      <c r="R29" s="23"/>
      <c r="S29" s="38"/>
      <c r="T29" s="23"/>
      <c r="U29" s="23"/>
      <c r="V29" s="23"/>
      <c r="W29" s="23"/>
      <c r="X29" s="23"/>
      <c r="Y29" s="38"/>
      <c r="Z29" s="23"/>
      <c r="AA29" s="23"/>
      <c r="AB29" s="23"/>
      <c r="AC29" s="23"/>
      <c r="AD29" s="48" t="s">
        <v>164</v>
      </c>
      <c r="AE29" s="53"/>
      <c r="AF29" s="23"/>
      <c r="AG29" s="23"/>
      <c r="AH29" s="23"/>
      <c r="AI29" s="23"/>
      <c r="AJ29" s="48"/>
    </row>
    <row r="30" spans="1:36" ht="15">
      <c r="A30" s="21" t="s">
        <v>27</v>
      </c>
      <c r="B30" s="23"/>
      <c r="C30" s="24"/>
      <c r="D30" s="23"/>
      <c r="E30" s="23"/>
      <c r="F30" s="23" t="s">
        <v>56</v>
      </c>
      <c r="H30" s="23"/>
      <c r="I30" s="23"/>
      <c r="J30" s="23"/>
      <c r="K30" s="23"/>
      <c r="L30" s="23"/>
      <c r="N30" s="23"/>
      <c r="O30" s="23"/>
      <c r="P30" s="23"/>
      <c r="Q30" s="23"/>
      <c r="R30" s="23"/>
      <c r="S30" s="38"/>
      <c r="T30" s="23"/>
      <c r="U30" s="23"/>
      <c r="V30" s="23"/>
      <c r="W30" s="23"/>
      <c r="X30" s="23"/>
      <c r="Y30" s="38"/>
      <c r="Z30" s="23"/>
      <c r="AA30" s="23"/>
      <c r="AB30" s="23"/>
      <c r="AC30" s="48" t="s">
        <v>155</v>
      </c>
      <c r="AD30" s="48" t="s">
        <v>161</v>
      </c>
      <c r="AE30" s="53"/>
      <c r="AF30" s="23"/>
      <c r="AG30" s="23"/>
      <c r="AH30" s="23"/>
      <c r="AI30" s="48"/>
      <c r="AJ30" s="48" t="s">
        <v>178</v>
      </c>
    </row>
    <row r="31" spans="1:36" ht="15">
      <c r="A31" s="26" t="s">
        <v>165</v>
      </c>
      <c r="B31" s="23"/>
      <c r="C31" s="23"/>
      <c r="D31" s="23"/>
      <c r="E31" s="23"/>
      <c r="F31" s="23"/>
      <c r="H31" s="23"/>
      <c r="I31" s="23"/>
      <c r="J31" s="23"/>
      <c r="K31" s="23"/>
      <c r="L31" s="23"/>
      <c r="N31" s="23"/>
      <c r="O31" s="23"/>
      <c r="P31" s="23"/>
      <c r="Q31" s="23"/>
      <c r="R31" s="23"/>
      <c r="S31" s="38"/>
      <c r="T31" s="23"/>
      <c r="U31" s="23"/>
      <c r="V31" s="23"/>
      <c r="W31" s="23"/>
      <c r="X31" s="23"/>
      <c r="Y31" s="38"/>
      <c r="Z31" s="23"/>
      <c r="AA31" s="23"/>
      <c r="AB31" s="23"/>
      <c r="AC31" s="23"/>
      <c r="AD31" s="48" t="s">
        <v>166</v>
      </c>
      <c r="AE31" s="53"/>
      <c r="AF31" s="23"/>
      <c r="AG31" s="23"/>
      <c r="AH31" s="23"/>
      <c r="AI31" s="23"/>
      <c r="AJ31" s="48"/>
    </row>
  </sheetData>
  <sheetProtection/>
  <mergeCells count="6">
    <mergeCell ref="Z1:AD1"/>
    <mergeCell ref="AF1:AJ1"/>
    <mergeCell ref="B1:F1"/>
    <mergeCell ref="H1:L1"/>
    <mergeCell ref="N1:R1"/>
    <mergeCell ref="T1:X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Megadoor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Brännström</dc:creator>
  <cp:keywords/>
  <dc:description/>
  <cp:lastModifiedBy>Patrik Frost</cp:lastModifiedBy>
  <cp:lastPrinted>2012-07-24T10:26:29Z</cp:lastPrinted>
  <dcterms:created xsi:type="dcterms:W3CDTF">2011-07-29T21:09:46Z</dcterms:created>
  <dcterms:modified xsi:type="dcterms:W3CDTF">2012-10-29T21:58:35Z</dcterms:modified>
  <cp:category/>
  <cp:version/>
  <cp:contentType/>
  <cp:contentStatus/>
</cp:coreProperties>
</file>